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wsSortMap1.xml" ContentType="application/vnd.ms-excel.wsSortMap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7\ea-zp\PRZETARGI 2020\Odczynniki-DOSTAWA-Powtórka\Public\"/>
    </mc:Choice>
  </mc:AlternateContent>
  <xr:revisionPtr revIDLastSave="0" documentId="13_ncr:81_{25C45142-770A-4B36-825E-838FF4FCC3C3}" xr6:coauthVersionLast="45" xr6:coauthVersionMax="45" xr10:uidLastSave="{00000000-0000-0000-0000-000000000000}"/>
  <bookViews>
    <workbookView xWindow="-120" yWindow="-120" windowWidth="29040" windowHeight="17640" activeTab="1" xr2:uid="{00000000-000D-0000-FFFF-FFFF00000000}"/>
  </bookViews>
  <sheets>
    <sheet name="Arkusz4" sheetId="1" r:id="rId1"/>
    <sheet name="Arkusz1" sheetId="2" r:id="rId2"/>
    <sheet name="Arkusz2" sheetId="3" r:id="rId3"/>
    <sheet name="Arkusz3" sheetId="4" r:id="rId4"/>
  </sheets>
  <definedNames>
    <definedName name="_xlnm.Print_Area" localSheetId="1">Arkusz1!$A$2:$N$158</definedName>
    <definedName name="_xlnm.Print_Titles" localSheetId="1">Arkusz1!$7:$9</definedName>
    <definedName name="Z_1800338B_5645_4931_8C6E_BC52E28B134F_.wvu.PrintArea" localSheetId="1" hidden="1">Arkusz1!$A$2:$N$158</definedName>
    <definedName name="Z_1800338B_5645_4931_8C6E_BC52E28B134F_.wvu.PrintTitles" localSheetId="1" hidden="1">Arkusz1!$7:$9</definedName>
    <definedName name="Z_1800338B_5645_4931_8C6E_BC52E28B134F_.wvu.Rows" localSheetId="1" hidden="1">Arkusz1!$1:$1</definedName>
    <definedName name="Z_2BDDDC55_6DC2_4A78_976B_4704A12EF7F6_.wvu.PrintArea" localSheetId="1" hidden="1">Arkusz1!$A$2:$N$158</definedName>
    <definedName name="Z_2BDDDC55_6DC2_4A78_976B_4704A12EF7F6_.wvu.PrintTitles" localSheetId="1" hidden="1">Arkusz1!$7:$9</definedName>
    <definedName name="Z_2BDDDC55_6DC2_4A78_976B_4704A12EF7F6_.wvu.Rows" localSheetId="1" hidden="1">Arkusz1!$1:$1</definedName>
    <definedName name="Z_38BCC9B0_6EC3_42A2_A35C_29267F871A91_.wvu.PrintArea" localSheetId="1" hidden="1">Arkusz1!$A$2:$N$158</definedName>
    <definedName name="Z_38BCC9B0_6EC3_42A2_A35C_29267F871A91_.wvu.PrintTitles" localSheetId="1" hidden="1">Arkusz1!$7:$9</definedName>
    <definedName name="Z_38BCC9B0_6EC3_42A2_A35C_29267F871A91_.wvu.Rows" localSheetId="1" hidden="1">Arkusz1!$1:$1</definedName>
    <definedName name="Z_3B6E08E7_2076_4CAB_9A58_765EC86134EE_.wvu.PrintArea" localSheetId="1" hidden="1">Arkusz1!$A$2:$N$98</definedName>
    <definedName name="Z_3B6E08E7_2076_4CAB_9A58_765EC86134EE_.wvu.PrintTitles" localSheetId="1" hidden="1">Arkusz1!$7:$9</definedName>
    <definedName name="Z_3B6E08E7_2076_4CAB_9A58_765EC86134EE_.wvu.Rows" localSheetId="1" hidden="1">Arkusz1!$1:$1</definedName>
    <definedName name="Z_58C0836A_14A9_4C72_B0E8_0C6BA3F102E0_.wvu.PrintArea" localSheetId="1" hidden="1">Arkusz1!$A$2:$N$158</definedName>
    <definedName name="Z_58C0836A_14A9_4C72_B0E8_0C6BA3F102E0_.wvu.PrintTitles" localSheetId="1" hidden="1">Arkusz1!$7:$9</definedName>
    <definedName name="Z_58C0836A_14A9_4C72_B0E8_0C6BA3F102E0_.wvu.Rows" localSheetId="1" hidden="1">Arkusz1!$1:$1</definedName>
    <definedName name="Z_7BE65C7D_FA2D_4D17_80ED_64F350897BD0_.wvu.PrintArea" localSheetId="1" hidden="1">Arkusz1!$A$2:$N$158</definedName>
    <definedName name="Z_7BE65C7D_FA2D_4D17_80ED_64F350897BD0_.wvu.PrintTitles" localSheetId="1" hidden="1">Arkusz1!$7:$9</definedName>
    <definedName name="Z_7BE65C7D_FA2D_4D17_80ED_64F350897BD0_.wvu.Rows" localSheetId="1" hidden="1">Arkusz1!$1:$1</definedName>
    <definedName name="Z_97D72673_58EF_444C_AAFC_BC6FC0A834E5_.wvu.PrintArea" localSheetId="1" hidden="1">Arkusz1!$A$2:$N$158</definedName>
    <definedName name="Z_97D72673_58EF_444C_AAFC_BC6FC0A834E5_.wvu.PrintTitles" localSheetId="1" hidden="1">Arkusz1!$7:$9</definedName>
    <definedName name="Z_97D72673_58EF_444C_AAFC_BC6FC0A834E5_.wvu.Rows" localSheetId="1" hidden="1">Arkusz1!$1:$1</definedName>
    <definedName name="Z_C11FF556_DCB9_4149_85AC_1AAEF0BCE87C_.wvu.PrintArea" localSheetId="1" hidden="1">Arkusz1!$A$2:$N$98</definedName>
    <definedName name="Z_C11FF556_DCB9_4149_85AC_1AAEF0BCE87C_.wvu.PrintTitles" localSheetId="1" hidden="1">Arkusz1!$7:$9</definedName>
    <definedName name="Z_C11FF556_DCB9_4149_85AC_1AAEF0BCE87C_.wvu.Rows" localSheetId="1" hidden="1">Arkusz1!$1:$1</definedName>
    <definedName name="Z_C3514CB0_16BD_40B9_9E18_A823C5188B4D_.wvu.PrintArea" localSheetId="1" hidden="1">Arkusz1!$A$2:$N$158</definedName>
    <definedName name="Z_C3514CB0_16BD_40B9_9E18_A823C5188B4D_.wvu.PrintTitles" localSheetId="1" hidden="1">Arkusz1!$7:$9</definedName>
    <definedName name="Z_C3514CB0_16BD_40B9_9E18_A823C5188B4D_.wvu.Rows" localSheetId="1" hidden="1">Arkusz1!$1:$1</definedName>
    <definedName name="Z_FA78AD62_E7F9_4E58_9404_C617E7B245CB_.wvu.PrintArea" localSheetId="1" hidden="1">Arkusz1!$A$2:$N$98</definedName>
    <definedName name="Z_FA78AD62_E7F9_4E58_9404_C617E7B245CB_.wvu.PrintTitles" localSheetId="1" hidden="1">Arkusz1!$7:$9</definedName>
    <definedName name="Z_FA78AD62_E7F9_4E58_9404_C617E7B245CB_.wvu.Rows" localSheetId="1" hidden="1">Arkusz1!$1:$1</definedName>
  </definedNames>
  <calcPr calcId="191029" iterateDelta="1E-4"/>
  <customWorkbookViews>
    <customWorkbookView name="Szymon Wróblewicz - Widok osobisty" guid="{2BDDDC55-6DC2-4A78-976B-4704A12EF7F6}" mergeInterval="0" personalView="1" maximized="1" xWindow="-8" yWindow="-8" windowWidth="1936" windowHeight="1176" activeSheetId="2"/>
    <customWorkbookView name="Witold Kądziela - Widok osobisty" guid="{38BCC9B0-6EC3-42A2-A35C-29267F871A91}" mergeInterval="0" personalView="1" maximized="1" windowWidth="1436" windowHeight="635" activeSheetId="2"/>
    <customWorkbookView name="User - Widok osobisty" guid="{C3514CB0-16BD-40B9-9E18-A823C5188B4D}" mergeInterval="0" personalView="1" maximized="1" xWindow="-8" yWindow="-8" windowWidth="1936" windowHeight="1056" activeSheetId="2"/>
    <customWorkbookView name="WKadziela - Widok osobisty" guid="{7BE65C7D-FA2D-4D17-80ED-64F350897BD0}" mergeInterval="0" personalView="1" maximized="1" windowWidth="1436" windowHeight="685" activeSheetId="2"/>
    <customWorkbookView name="RLofek - Widok osobisty" guid="{97D72673-58EF-444C-AAFC-BC6FC0A834E5}" mergeInterval="0" personalView="1" maximized="1" windowWidth="1408" windowHeight="665" activeSheetId="2"/>
    <customWorkbookView name="TKadziela - Widok osobisty" guid="{FA78AD62-E7F9-4E58-9404-C617E7B245CB}" mergeInterval="0" personalView="1" maximized="1" xWindow="-8" yWindow="-8" windowWidth="1936" windowHeight="1056" activeSheetId="2"/>
    <customWorkbookView name="SWroblewicz - Widok osobisty" guid="{C11FF556-DCB9-4149-85AC-1AAEF0BCE87C}" mergeInterval="0" personalView="1" xWindow="10" yWindow="32" windowWidth="805" windowHeight="794" activeSheetId="2"/>
    <customWorkbookView name="JT - Widok osobisty" guid="{3B6E08E7-2076-4CAB-9A58-765EC86134EE}" mergeInterval="0" personalView="1" maximized="1" windowWidth="1276" windowHeight="795" activeSheetId="2"/>
    <customWorkbookView name="Teresa Kądziela - Widok osobisty" guid="{1800338B-5645-4931-8C6E-BC52E28B134F}" mergeInterval="0" personalView="1" maximized="1" xWindow="-8" yWindow="-8" windowWidth="1936" windowHeight="1056" activeSheetId="2"/>
    <customWorkbookView name="Mirosław Piana - Widok osobisty" guid="{58C0836A-14A9-4C72-B0E8-0C6BA3F102E0}" mergeInterval="0" personalView="1" maximized="1" xWindow="1912" yWindow="-8" windowWidth="1936" windowHeight="109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</calcChain>
</file>

<file path=xl/sharedStrings.xml><?xml version="1.0" encoding="utf-8"?>
<sst xmlns="http://schemas.openxmlformats.org/spreadsheetml/2006/main" count="314" uniqueCount="175">
  <si>
    <t>LP</t>
  </si>
  <si>
    <t>Nazwa (dokładny opis, wielkość opakowania)</t>
  </si>
  <si>
    <t>j.m.</t>
  </si>
  <si>
    <t>LBWiG</t>
  </si>
  <si>
    <t>LBŻiPU</t>
  </si>
  <si>
    <t>LBŚPiP</t>
  </si>
  <si>
    <t>Ilość razem</t>
  </si>
  <si>
    <t>Cena jednostkowa</t>
  </si>
  <si>
    <t>Wartość netto</t>
  </si>
  <si>
    <t>VAT [%]</t>
  </si>
  <si>
    <t>szt.</t>
  </si>
  <si>
    <t>op.</t>
  </si>
  <si>
    <t>Rozprowadzacze do płytek Petriego w kształcie litery L o średnicy 3 mm, zagiętym końcem (op. 5 szt.)</t>
  </si>
  <si>
    <t>Papier do sterylizacji arkusz 50x50 cm (op. 500 szt.)</t>
  </si>
  <si>
    <t>Lignina w arkuszach (op. 5kg)</t>
  </si>
  <si>
    <t>Rękaw do sterylizacji szerokość 150 mm</t>
  </si>
  <si>
    <t>Rękawy do sterylizacji parowej 134/5-121/15 o szerokości 210 mm</t>
  </si>
  <si>
    <t>rolka</t>
  </si>
  <si>
    <t>Taśma samoprzylepna do sterylizacji parowej (op. 50 m)</t>
  </si>
  <si>
    <t>Sekusept pulver (op. 2 kg)</t>
  </si>
  <si>
    <t>Parafilm 5 cm</t>
  </si>
  <si>
    <t>Parafilm, szerokość 10 cm, dł. 75 m</t>
  </si>
  <si>
    <t>Probówki z PS o pojemności 4 ml, średnica 12 mm, długości 75 mm okrągłodenne  (op. 500 szt.)</t>
  </si>
  <si>
    <t>Neodischer Z (op. 5 l )</t>
  </si>
  <si>
    <t>Neodischer FA (op. 5 l )</t>
  </si>
  <si>
    <t>Taśma kontrolna do sterylizacji suchym powietrzem 19 mm (op. 50 m)</t>
  </si>
  <si>
    <t>Sól warzona do dejonizatora (op. 25 kg)</t>
  </si>
  <si>
    <t>Preparat dezynfekcyjny Mikrozid (op. 10 l)</t>
  </si>
  <si>
    <t>Worki strunowe PE 20x30 cm (op. 100 szt.)</t>
  </si>
  <si>
    <t>Worki strunowe PE 25x35 cm (op. 100 szt.)</t>
  </si>
  <si>
    <t>Probówki do autosamplera poj. 11 ml, dł. 100 mm (op. 200 szt.)</t>
  </si>
  <si>
    <t>Folia aluminiowa 150 mb x 0,020 x 450 mm</t>
  </si>
  <si>
    <t>Końcówki PD do dozownika HandyStep poj 50ml, pakowane luzem ,niesterylne (op. 25 szt.)</t>
  </si>
  <si>
    <t>Krążki diagnostyczne OP (op.50 szt)</t>
  </si>
  <si>
    <t>Krążki diagnostyczne BVX  (op.50 szt)</t>
  </si>
  <si>
    <t>Krążki diagnostyczne BV  (op.50 szt)</t>
  </si>
  <si>
    <t>Krążki diagnostyczne BX  (op.50 szt)</t>
  </si>
  <si>
    <t>Krążki diagnostyczne BC  (op.50 szt)</t>
  </si>
  <si>
    <t>Krążki diagnostyczne N (op.50 szt)</t>
  </si>
  <si>
    <t>Krążki diagnostyczne F (op.50 szt)</t>
  </si>
  <si>
    <t>Krążki diagnostyczne do róznicowania Enterococcus feacalis EF 9mm (op. 50 szt.)</t>
  </si>
  <si>
    <t>Korki celulozowe Steristopper 10</t>
  </si>
  <si>
    <t>Korki celulozowe Steristopper 29</t>
  </si>
  <si>
    <t>Butelka z gazem do palników przenośnych Campingaz CV-360 (op. 6 szt)</t>
  </si>
  <si>
    <t xml:space="preserve"> op.</t>
  </si>
  <si>
    <t>Worek 60l czerwony HDPE 20 op. 100szt.</t>
  </si>
  <si>
    <t>Sterylne końcówki Bag Tips regular 1 ml (op. 1000 szt.)dł 19 cm</t>
  </si>
  <si>
    <t>Probówki sterylne PS z korkiem poj 4 ml (12x75mm) op. 5 szt.</t>
  </si>
  <si>
    <t>Mikroskopowe szkiełka nakrywkowe 24mm x 24 mm op. 100 szt.</t>
  </si>
  <si>
    <t>szkiełka mikroskopowe 15x15 mm, op.100szt</t>
  </si>
  <si>
    <t>gaziki niejałowe 5x5cm op. 100szt.</t>
  </si>
  <si>
    <t>Sporale ampułkowe log5 PS-5-50 op. 50 szt.</t>
  </si>
  <si>
    <t>Wymazówki drewniane z bawełnianym kwaczem do antybiogramów op 100szt.</t>
  </si>
  <si>
    <t>Olejek immersyjny op. 100ml</t>
  </si>
  <si>
    <t>Krążki SP do diagnostycznego różnicowania Streptococcus pyogenes op. 50 krążków</t>
  </si>
  <si>
    <t>szt</t>
  </si>
  <si>
    <t>igły do strzykawek 0,8 mm op.100szt.</t>
  </si>
  <si>
    <t>Oferowany produkt (wypełnia Wykonawca)</t>
  </si>
  <si>
    <t>Producet
nr katalogowy</t>
  </si>
  <si>
    <t>Wata bawełniana (op. 0,5 kg)</t>
  </si>
  <si>
    <t>Pojemniki na odpady medyczne z otworem wrzutowym o pojemności 2-3 l wysokość ok. 25 cm</t>
  </si>
  <si>
    <t>Lizoformina środek do dezynfekcji 1 L</t>
  </si>
  <si>
    <t>strzykawki jednorazowe plastikowe 2 ml op 100 szt</t>
  </si>
  <si>
    <t>Rękawiczki jednorazowe cienkie, jałowe,  pakowane parami, rozmiar S (op. 100 szt.)</t>
  </si>
  <si>
    <t>worki PP 200x300 mm do statywu na biurko op. 100 szt.</t>
  </si>
  <si>
    <t>Ezy bakteriologiczne jednorazowe sterylne dwustronna,: kulka + oczko 1 µl ,opakowanie nie więcej niż  20 szt.</t>
  </si>
  <si>
    <t>Nabój gazowy 190 g gazu, przebijany Campingaz c 206 lub równoważny</t>
  </si>
  <si>
    <t xml:space="preserve">op. </t>
  </si>
  <si>
    <t>op</t>
  </si>
  <si>
    <t xml:space="preserve">Worki strunowe PE 15x20 cm op. = 100 szt </t>
  </si>
  <si>
    <t xml:space="preserve">Worki strunowe PE 30x40 cm op. = 100 szt </t>
  </si>
  <si>
    <t xml:space="preserve">Worki strunowe PE 35x45 cm op. = 100 szt </t>
  </si>
  <si>
    <t>szkiełka podstawowe do mikroskopu, szlifowane, wymiar ok.. 76x26 mm opakowanie ok.. 50 sztuk</t>
  </si>
  <si>
    <t xml:space="preserve">Pojemnik czerwony na odpady z hermetyczną pokrywą i uchwytem, poj 3l </t>
  </si>
  <si>
    <t xml:space="preserve">Pojemnik czerwony na odpady z hermetyczną pokrywą  i uchwytem poj 10l </t>
  </si>
  <si>
    <t xml:space="preserve">Pojemnik czerwony na igły z otworem wrzutowym poj 0,7l </t>
  </si>
  <si>
    <t xml:space="preserve">Pojemnik czerwony na odpady z hermetyczną pokrywą  i uchwytem poj 5l </t>
  </si>
  <si>
    <t>worek 120l czerwony HDPE 30 op. 100 szt.</t>
  </si>
  <si>
    <t>worek 120l żółty HDPE 20 op. 100 szt.</t>
  </si>
  <si>
    <t>Surowica rzęskowa Hlw - 4-6 ml</t>
  </si>
  <si>
    <t>Surowica rzęskowa Hn – 4-6 ml</t>
  </si>
  <si>
    <t>Surowica rzęskowa Hx – 4-6 ml</t>
  </si>
  <si>
    <t>Surowica rzęskowa Hy – 4-6 ml</t>
  </si>
  <si>
    <t>Surowica somatyczna O 19 – 4-6 ml</t>
  </si>
  <si>
    <t>Surowica somatyczna O 6,7 – 4-6 ml</t>
  </si>
  <si>
    <t>surowica do aglutynacji szkiełkowej O8,             poj. 4-6 ml</t>
  </si>
  <si>
    <t>surowica do aglutynacji szkiełkowej O20, 4-6 ml</t>
  </si>
  <si>
    <t>surowica do aglutynacji szkiełkowej Hz10, 4-6 ml</t>
  </si>
  <si>
    <t>surowica do aglutynacji szkiełkowej Hz4z23, 4-6 ml</t>
  </si>
  <si>
    <t>surowica do aglutynacji szkiełkowej Hz24, 4-6 ml</t>
  </si>
  <si>
    <t>surowica do aglutynacji szkiełkowej Hz23, 4-6 ml</t>
  </si>
  <si>
    <t>surowica do aglutynacji szkiełkowej Hz29, 4-6 ml</t>
  </si>
  <si>
    <t>surowica do aglutynacji szkiełkowej Hz38, 4-6 ml</t>
  </si>
  <si>
    <t>Sporobójczy preparat dezynfekcyjny       Preparat dezynfekcyjny pozwalający bardzo szybko uzyskać efekt bójczego
działania:
1.krótki czas działania - zanurzenie narzędzi w roztworze pozwala na
   wyeliminowanie spor bakterii, prątków gruźlicy, bakterii, wirusów (włącz-
  nie z HBV, HCV i HIV) i grzybów chorobotwórczych w ciągu 20 minut
  działa dezynfekcyjnie w temperaturze pokojowej
  nie wymaga specjalistycznej aparatury - może być stosowany w wan-
  nach dezynfekcyjnych 
2.substancją czynną są jony nadoctanowe
3.zawiera składniki hamujące korozjj "
4.ulega biodegradacji.
5.roztwór przygotowany bezpośrednio przed użyciem, stosowany
jednokrotnie działa bakteriobójczo włącznie z prątkami grutWcy
grzybobójczo wirusobójczo oraz sporobójczo.
6.środek można stosować do dezynfekcji wizualnie czystych powierzchni
i sprzętów w przypadku przewidywanej obecności spor bakterii tlenowych
i beztlenowych w otoczeniu chorych, u których stwierdzono m.in. wąglik,
zgorzel gazową, zatrucia i zakażenia pokarmowe.
7.preparat w postaci proszku, do sporządzania odpowiednio stężonych roztworów.</t>
  </si>
  <si>
    <t>plastikowe pensety, sterylne, pakowane pojedynczo</t>
  </si>
  <si>
    <t>Woreczki jałowe do poboru prób mikrobiologicznych bez okienka na etykietę 23 x 32 cm (1 op=500szt)</t>
  </si>
  <si>
    <t xml:space="preserve"> Alkoholowy preparat dezynfekcyjny do rąk, op.700ml w formie elastycznego worka, działający bakteriobójczo (w tym TbC), grzybobójczo i wirusobójczo (w tym na HIV i HBV), wykazuje działanie natychmiastowe i przedłużone</t>
  </si>
  <si>
    <t>Płyn do dezynfekujacy do chigienicznego i chirurgicznego mycia rąk aktywny wobec bakterii łącznie z prątkami, spor , grzybów, wirusów , opakowanie 500 ml</t>
  </si>
  <si>
    <t>Rękaw do sterylizacji papierowo-foliowy 10/200 (szt. 200m)</t>
  </si>
  <si>
    <t>Płyn do alkoholowej dezynfekcji powierzchni op. 1l, bez zawartości aldehydów, o szerokim spektrum działania w krótkim czasie, szybko wysychający, nie pozostawiający plam, neutralizujący bakterie, grzyby - neutralizacja MRSA w czasie do 2 minut, prątki gruźlicy do 2 min, wirusy Adeno (Typ 2) do 3 min, wirus Rota do 1 min, wirus Polio do 1 min, HIV, HBV do 2 min, HCV do 1 min</t>
  </si>
  <si>
    <t>Płytki Petriego plastikowe wentylowane, sterylne, średnica od 90 mm  do 100 mm, wys. nie mniej niż 16 mm (op. 25 szt.)</t>
  </si>
  <si>
    <t>Pojemniki sterylne z zamknieciem o poj. 300 ml z wieczkiem zespolonym, z zatrzaskiem bezpieczeństwa</t>
  </si>
  <si>
    <t>Preparat do odkażania skóry o przedłuożonym działaniu skinsept pur, op. 350 ml</t>
  </si>
  <si>
    <t xml:space="preserve">Rękawy do sterylizacji papierowo - foliowy KSOS - bez zakładki 12 cm/200m </t>
  </si>
  <si>
    <t>Strzykawko - probówki z odkręcaną nakrętką (od strony połączenia z igłą) do pozyskiwania surowicy, zawierające aktywator wykrzepiania (środek przyspieszający proces wykrzepiania) oraz granulat (środek separujący). Materiał: polipropylen, wymiar: średnica 10-15 mm, wysokość 65-80 mm, pojemność 5-5,5 ml, opakowanie 50 sztuk</t>
  </si>
  <si>
    <t>surowica do aglutynacji szkiełkowej Hnz15, 4-6 ml</t>
  </si>
  <si>
    <t>Ezy bakteriologiczne typ EB-2, średnica 0,4 op. 50 szt.</t>
  </si>
  <si>
    <t>Ezy bakteriologiczne typ EB-3, średnica 0,4 op. 50 szt.</t>
  </si>
  <si>
    <t>Ezy bakteriologiczne typ EB-4, średnica 0,6 op. 50 szt.</t>
  </si>
  <si>
    <t>Ezy jednorazowe sterylne 1 µl op. 20 szt.</t>
  </si>
  <si>
    <t>Ezy jednorazowe sterylne 10 µl op. 20 szt.</t>
  </si>
  <si>
    <t>Igły systemowe do strzykawko - probówek  0,80 x 40 mm op. 100 szt.</t>
  </si>
  <si>
    <t>Jałowa krew barania odwłukniona op.100ml</t>
  </si>
  <si>
    <t>Jałowe krążki diagnostyczne O op.100 szt</t>
  </si>
  <si>
    <t>PBS, 1.Zbuforowany roztwór soli fizjologicznej z chlorkiem magnezu i chlorkiem wapnia.2.Opakowanie 500ml. 3. Termin ważmości powinien być nie krótszy niż 10 miesięcy od daty dostarczenia.</t>
  </si>
  <si>
    <t>Pipetki z polipropylenu jednorazowe do odciągania surowicy, długość 130-170mm, pojemność 3,5-4ml, niesterylne (op. 500 szt.)</t>
  </si>
  <si>
    <t>Sterylne wymazówki w probówce transportowej,wykonane w całości z tworzywa sztucznego,z wacikiem z włókna syntetycznego np.sztuczny jedwab, wiskoza,dacron itp.</t>
  </si>
  <si>
    <t>Probówki do głębokiego mrożenia Probówki do zamrażania i przechowywania komórek w niskich temperaturach spełniające wymagania IATA co do transportu próbek biologicznych ; do przechowywania próbek w parach ciekłego azotu; pojemność 1.8 ± 0.2 ml; jałowe; niepirogenne; niemutagenne; wykonane z PP; z zaokrąglonym dnem; z wewnętrznym gwintem; z uszczelnioną  nakrętką; z podstawą zapewniającą utrzymanie pozycji pionowej bez potrzeby stosowania statywu; z polem do opisu; pakowane w opakowania zezwalające na wielokrotne otwarcie i zamknięcie bez utraty jałowości wnętrza opakowania; z załączonymi lub dostępnymi dla zamawiającego certyfikatami sterylności, niepirogenności, niemutagenności i nietoksyczności materiału; pakowane w worki foliowe do 50 szt.</t>
  </si>
  <si>
    <t>Zestawy transportowe z podłożem do wymazów, pakowane indywidualnie, aplikator z tworzywa, dł. 15 cm, sterylne</t>
  </si>
  <si>
    <t xml:space="preserve">Rękawy do sterylizacji papierowo - foliowy 10 cm/200m </t>
  </si>
  <si>
    <t>Spryskiwacz pasujący do preparatu alkoholowego dezynfekcji powierzchni (op. o poj. 1L)</t>
  </si>
  <si>
    <t>Chromol 500ml – środek do mycia i konserwacji powierzchni ze stali szlachetnej</t>
  </si>
  <si>
    <t>Korki celulozowe Steristopper 13</t>
  </si>
  <si>
    <t>Końcówki do pipet typu Transferpette o poj. 5 ml, op. 200 szt</t>
  </si>
  <si>
    <t>Końcówki do pipet typu Transferpette o poj.    1000 µl, op. 500 szt</t>
  </si>
  <si>
    <t>Kulki zapachowe do autoklawu Anabac® - zapach brzoskwiniowy op. 100szt.</t>
  </si>
  <si>
    <t>benzyna FP - 85g.</t>
  </si>
  <si>
    <t>Wartość brutto</t>
  </si>
  <si>
    <t>Probówki typu Falcon stojące do autosamplera poj. 50ml, średnica zewnętrzna nie większa niż 29 mm op. 25szt.</t>
  </si>
  <si>
    <t>Probówki z PP typu Eppendorf ze znacznikiem poj. 2,0ml op. 1000szt</t>
  </si>
  <si>
    <t>Probówki z PP typu Eppendorf ze znacznikiem poj. 1,5ml op. 500szt</t>
  </si>
  <si>
    <t>Bulion do rozkładu węglowodanów Nrkat.P-0255 500g tylko i wył firmyBTL</t>
  </si>
  <si>
    <r>
      <t>Surowica somatyczna O</t>
    </r>
    <r>
      <rPr>
        <sz val="9"/>
        <rFont val="Arial"/>
        <family val="2"/>
        <charset val="238"/>
      </rPr>
      <t>10-4-6ml (do aglutynacji szkiełkowej)</t>
    </r>
  </si>
  <si>
    <t xml:space="preserve">Pipetki Pasteur z polipropylenu jednorazowe , sterylne , pakowane pojedyńczo,   poj. 3 - 4ml  </t>
  </si>
  <si>
    <t>Końcówki do pipet typu Transferpette o poj. 2-200 µl, możliwość autoklawowania w 121 C , op.2x 500 szt</t>
  </si>
  <si>
    <t>Probówki typu eppendorf ze znacznikiem poj. 0,5 ml op. 1000szt.</t>
  </si>
  <si>
    <t>Zestaw do pobierania materiału do badań na obecność owsika ludzkiego op. min 50 szt.</t>
  </si>
  <si>
    <r>
      <t xml:space="preserve">Surowica somatyczna do aglutynacji szkiełkowej 5 ml GO (O </t>
    </r>
    <r>
      <rPr>
        <vertAlign val="subscript"/>
        <sz val="10"/>
        <rFont val="Arial"/>
        <family val="2"/>
        <charset val="238"/>
      </rPr>
      <t>13,22,23</t>
    </r>
    <r>
      <rPr>
        <sz val="10"/>
        <rFont val="Arial"/>
        <family val="2"/>
        <charset val="238"/>
      </rPr>
      <t>)</t>
    </r>
  </si>
  <si>
    <r>
      <t xml:space="preserve">Surowica somatyczna do aglutynacji szkiełkowej 5 ml O </t>
    </r>
    <r>
      <rPr>
        <vertAlign val="subscript"/>
        <sz val="10"/>
        <rFont val="Arial"/>
        <family val="2"/>
        <charset val="238"/>
      </rPr>
      <t xml:space="preserve">22 </t>
    </r>
  </si>
  <si>
    <r>
      <t xml:space="preserve">Surowica somatyczna do aglutynacji szkiełkowej 5 ml O </t>
    </r>
    <r>
      <rPr>
        <vertAlign val="subscript"/>
        <sz val="10"/>
        <rFont val="Arial"/>
        <family val="2"/>
        <charset val="238"/>
      </rPr>
      <t>23</t>
    </r>
    <r>
      <rPr>
        <sz val="10"/>
        <rFont val="Arial"/>
        <family val="2"/>
        <charset val="238"/>
      </rPr>
      <t xml:space="preserve"> </t>
    </r>
  </si>
  <si>
    <t>test chemiczny do kontroli sterylizacji Emulator kl.6 Para 7min 1340C/20min 1210C (op. 200 szt.)</t>
  </si>
  <si>
    <t>LB-AS</t>
  </si>
  <si>
    <t>LMiP/DNE</t>
  </si>
  <si>
    <t>Surowica do aglutynacji szkiełkowej Hz15 (5 ml)</t>
  </si>
  <si>
    <t xml:space="preserve">Płyn do alkoholowej dezynfekcji powierzchni- Mikrozid op.1L.Szerokie spektrum i szybki czs działania.  Nie zawiera aldehydów.Krótki czas schnięcia. Nie pozostawia nalotu.Czas działania:bakteriobójcze/grzybicze-C.Albicans- 1min,MRSA- 1min,Tb -1min,Adenowirusy(typ2)-2min,Rota-30sek,Poliowirus-30min,PapovaSV40-15min,HBV-1min,HCV-30sek. </t>
  </si>
  <si>
    <t>Chusteczki (Czyściwo do zadań precyzyjnych) 200 szt, 20.5x20cm, np. KIMTECH Science nr 9413015 WITKO</t>
  </si>
  <si>
    <t>para</t>
  </si>
  <si>
    <t>Środek do czyszczenia komór w autoklawie CHAMBER BRITE op. 10 saszetek</t>
  </si>
  <si>
    <t xml:space="preserve">szt </t>
  </si>
  <si>
    <t>pinceta do znaczków / filatelistyczna /ze stali nierdzewnej , łopatkowa , wygieta, długość 12-15 cm</t>
  </si>
  <si>
    <t>Benzyna ekstrakcyjna 100ml</t>
  </si>
  <si>
    <t>Strzykawki plastikowe 60 ml</t>
  </si>
  <si>
    <r>
      <t xml:space="preserve">szkiełka podstawowe do mikroskopu, szlifowane, wymiar ok.. 76x26 mm  z </t>
    </r>
    <r>
      <rPr>
        <b/>
        <sz val="9"/>
        <rFont val="Arial"/>
        <family val="2"/>
        <charset val="238"/>
      </rPr>
      <t>1 polem na opis</t>
    </r>
    <r>
      <rPr>
        <sz val="9"/>
        <rFont val="Arial"/>
        <family val="2"/>
        <charset val="238"/>
      </rPr>
      <t xml:space="preserve"> opakowanie  50 sztuk</t>
    </r>
  </si>
  <si>
    <r>
      <t xml:space="preserve">szkiełka podstawowe do mikroskopu, szlifowane, wymiar ok.. 76x26 mm z </t>
    </r>
    <r>
      <rPr>
        <b/>
        <sz val="9"/>
        <rFont val="Arial"/>
        <family val="2"/>
        <charset val="238"/>
      </rPr>
      <t>2 polami na opis</t>
    </r>
    <r>
      <rPr>
        <sz val="9"/>
        <rFont val="Arial"/>
        <family val="2"/>
        <charset val="238"/>
      </rPr>
      <t xml:space="preserve"> opakowanie 50 sztuk</t>
    </r>
  </si>
  <si>
    <t>Statyw na szalki Petriego ze stali powlekanej PE do płytek  o średnicy do 100mm</t>
  </si>
  <si>
    <t>Mokre gaziki do oczyszczania skóry przed iniekcją op. 100szt.</t>
  </si>
  <si>
    <t>Autoklawowe worki na odpady medyczne o pojemności 80l 700x1120mm op. 50 szt.</t>
  </si>
  <si>
    <t>Surowica cielęca op. 25ml</t>
  </si>
  <si>
    <t>Surowica do aglutynacji szkiełkowej O2</t>
  </si>
  <si>
    <t>pinceta ze stali nierdzewnej , prosta , z ostrym zakończeniem, długość 20-30 cm</t>
  </si>
  <si>
    <t>Microbank-różnokolorowy zestaw fiolek z perełkami zanurzonymi w specjalnym płynie konserwującym do przechowywania szczepów bakterii i grzybów w stanie zamrożenia.Fiolki o poj.2ml zawierające 25 perełek.Przechowywane szczepy bakterii i grzybów w trakcie przechowywania nie powinny ulegać mutacjom.Porowata powierzchnia porełek powinna umożliwić przyleganie mikroorganizmów(op.80 fiolek)</t>
  </si>
  <si>
    <t>Opakowanie amuliniowo-styropianowe do przechowywania i transportu fiolek z perełkami. Wielkość opakowania na 20 fiolek.</t>
  </si>
  <si>
    <t>Microbank Freezer Storage Box-plastikowe pudełko do przechowywania fiolek w zamrażarce. Pudełko na 80 fiolek.</t>
  </si>
  <si>
    <t>Szkiełka mikroskopowe 10-dołkowe.2.Średnica 6mm.3.Pokryte teflonem. Op. 50 szt.</t>
  </si>
  <si>
    <t xml:space="preserve">sukcesywna dostawę w 2021 r. materiałów do badań laboratoryjnych </t>
  </si>
  <si>
    <t>Końcówki do pipety typu Transferpette 10 ml, op. 200 szt. BRAND</t>
  </si>
  <si>
    <t>Rurkowy wskaźnik TYP 5 do kontroli procesu   sterylizacji suchym powietrzem (op. 50 szt.)
Parametry testu
160st C przez 120m
170st przez 65min
180st C przez 35min</t>
  </si>
  <si>
    <t>Rękawice do przenoszenia przedmiotów o niskiej temperaturze -80 stopni długość do nadgarstka rozmiar M</t>
  </si>
  <si>
    <t xml:space="preserve">Worki strunowe PE 4x7,5 cm op. = 100 szt </t>
  </si>
  <si>
    <t>Naczynie reakcyjne z PP typu Eppendorf o  poj.2ml bez wieczka wolne od DNaz  i RNaz op. 500szt</t>
  </si>
  <si>
    <t>70% Spirytus medyczny skażony do dezynfekcji op. 1l</t>
  </si>
  <si>
    <t>Płytki Petriego plastikowe, wentylowane, sterylne, średnica 55 mm, wys. nie mniej niż 14 mm (op. 15 szt.)</t>
  </si>
  <si>
    <t>Sporobójczy preparat dezynfekcyjny -Chirosan plus.      Preparat dezynfekcyjny pozwalający bardzo szybko uzyskać efekt sporobójczego
działania: (2% - pełne spektrum działania do 10 min) 500g</t>
  </si>
  <si>
    <t>Zał. 2.1</t>
  </si>
  <si>
    <t xml:space="preserve">Materiały pomocnicze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</si>
</sst>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2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vertAlign val="subscript"/>
      <sz val="10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Alignme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 shrinkToFit="1"/>
      <protection locked="0"/>
    </xf>
    <xf numFmtId="0" fontId="1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12" Type="http://schemas.openxmlformats.org/officeDocument/2006/relationships/revisionLog" Target="revisionLog11.xml"/><Relationship Id="rId2" Type="http://schemas.openxmlformats.org/officeDocument/2006/relationships/revisionLog" Target="revisionLog2.xml"/><Relationship Id="rId6" Type="http://schemas.openxmlformats.org/officeDocument/2006/relationships/revisionLog" Target="revisionLog6.xml"/><Relationship Id="rId11" Type="http://schemas.openxmlformats.org/officeDocument/2006/relationships/revisionLog" Target="revisionLog10.xml"/><Relationship Id="rId5" Type="http://schemas.openxmlformats.org/officeDocument/2006/relationships/revisionLog" Target="revisionLog5.xml"/><Relationship Id="rId10" Type="http://schemas.openxmlformats.org/officeDocument/2006/relationships/revisionLog" Target="revisionLog9.xml"/><Relationship Id="rId4" Type="http://schemas.openxmlformats.org/officeDocument/2006/relationships/revisionLog" Target="revisionLog4.xml"/><Relationship Id="rId9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E1308C5-B403-4F22-85BB-13828E90216B}" diskRevisions="1" revisionId="10736" version="4">
  <header guid="{B3A77037-0463-4F0B-83F8-286A5D34ED5A}" dateTime="2020-11-24T12:22:16" maxSheetId="5" userName="Teresa Kądziela" r:id="rId2" minRId="8778" maxRId="8912">
    <sheetIdMap count="4">
      <sheetId val="1"/>
      <sheetId val="2"/>
      <sheetId val="3"/>
      <sheetId val="4"/>
    </sheetIdMap>
  </header>
  <header guid="{D8A6D225-2C7C-4180-9C00-E84C7A04ED38}" dateTime="2020-12-02T07:52:06" maxSheetId="5" userName="Mirosław Piana" r:id="rId3">
    <sheetIdMap count="4">
      <sheetId val="1"/>
      <sheetId val="2"/>
      <sheetId val="3"/>
      <sheetId val="4"/>
    </sheetIdMap>
  </header>
  <header guid="{6A5A9DC7-5324-492D-8CB3-C113A9ED6ED4}" dateTime="2020-12-02T07:54:18" maxSheetId="5" userName="Mirosław Piana" r:id="rId4" minRId="8919">
    <sheetIdMap count="4">
      <sheetId val="1"/>
      <sheetId val="2"/>
      <sheetId val="3"/>
      <sheetId val="4"/>
    </sheetIdMap>
  </header>
  <header guid="{E67F8B2F-C167-461D-AC59-BD5C757AAAA7}" dateTime="2020-12-02T07:57:21" maxSheetId="5" userName="Mirosław Piana" r:id="rId5" minRId="8923" maxRId="9516">
    <sheetIdMap count="4">
      <sheetId val="1"/>
      <sheetId val="2"/>
      <sheetId val="3"/>
      <sheetId val="4"/>
    </sheetIdMap>
  </header>
  <header guid="{0E6A59AE-91C1-4641-8E1E-23EF71034B29}" dateTime="2020-12-02T07:57:43" maxSheetId="5" userName="Mirosław Piana" r:id="rId6">
    <sheetIdMap count="4">
      <sheetId val="1"/>
      <sheetId val="2"/>
      <sheetId val="3"/>
      <sheetId val="4"/>
    </sheetIdMap>
  </header>
  <header guid="{B9E277CD-9E1F-4BD7-9BC4-DD67A0D95503}" dateTime="2020-12-21T10:27:15" maxSheetId="5" userName="Witold Kądziela" r:id="rId7" minRId="9523" maxRId="9531">
    <sheetIdMap count="4">
      <sheetId val="1"/>
      <sheetId val="2"/>
      <sheetId val="3"/>
      <sheetId val="4"/>
    </sheetIdMap>
  </header>
  <header guid="{3C54AC12-895D-41C1-B7E5-9D44641FDF5B}" dateTime="2020-12-22T10:36:57" maxSheetId="5" userName="Witold Kądziela" r:id="rId8" minRId="9535" maxRId="10128">
    <sheetIdMap count="4">
      <sheetId val="1"/>
      <sheetId val="2"/>
      <sheetId val="3"/>
      <sheetId val="4"/>
    </sheetIdMap>
  </header>
  <header guid="{6CD87E01-D12F-4CF3-8DDD-718C10E267C6}" dateTime="2020-12-22T10:38:10" maxSheetId="5" userName="Witold Kądziela" r:id="rId9">
    <sheetIdMap count="4">
      <sheetId val="1"/>
      <sheetId val="2"/>
      <sheetId val="3"/>
      <sheetId val="4"/>
    </sheetIdMap>
  </header>
  <header guid="{CEE433AD-A189-4375-8024-E39C197084A9}" dateTime="2020-12-22T10:38:04" maxSheetId="5" userName="Szymon Wróblewicz" r:id="rId10">
    <sheetIdMap count="4">
      <sheetId val="1"/>
      <sheetId val="2"/>
      <sheetId val="3"/>
      <sheetId val="4"/>
    </sheetIdMap>
  </header>
  <header guid="{9C56BFEF-FC8E-481B-99AD-4F1C79893378}" dateTime="2020-12-22T10:38:25" maxSheetId="5" userName="Szymon Wróblewicz" r:id="rId11" minRId="10138" maxRId="10139">
    <sheetIdMap count="4">
      <sheetId val="1"/>
      <sheetId val="2"/>
      <sheetId val="3"/>
      <sheetId val="4"/>
    </sheetIdMap>
  </header>
  <header guid="{0E1308C5-B403-4F22-85BB-13828E90216B}" dateTime="2020-12-22T10:39:47" maxSheetId="5" userName="Szymon Wróblewicz" r:id="rId12" minRId="10140" maxRId="10733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5" sId="2" numFmtId="4">
    <nc r="J10">
      <v>30</v>
    </nc>
  </rcc>
  <rcc rId="9536" sId="2">
    <nc r="K10">
      <f>I10*J10</f>
    </nc>
  </rcc>
  <rcc rId="9537" sId="2" numFmtId="13">
    <nc r="L10">
      <v>0.08</v>
    </nc>
  </rcc>
  <rcc rId="9538" sId="2">
    <nc r="M10">
      <f>(K10*L10)+K10</f>
    </nc>
  </rcc>
  <rcc rId="9539" sId="2" numFmtId="4">
    <nc r="J114">
      <v>14</v>
    </nc>
  </rcc>
  <rcc rId="9540" sId="2">
    <nc r="K114">
      <f>I114*J114</f>
    </nc>
  </rcc>
  <rcc rId="9541" sId="2" numFmtId="13">
    <nc r="L114">
      <v>0.23</v>
    </nc>
  </rcc>
  <rcc rId="9542" sId="2">
    <nc r="M114">
      <f>(K114*L114)+K114</f>
    </nc>
  </rcc>
  <rcc rId="9543" sId="2" numFmtId="4">
    <nc r="J12">
      <v>180</v>
    </nc>
  </rcc>
  <rcc rId="9544" sId="2">
    <nc r="K12">
      <f>I12*J12</f>
    </nc>
  </rcc>
  <rcc rId="9545" sId="2" numFmtId="13">
    <nc r="L12">
      <v>0.23</v>
    </nc>
  </rcc>
  <rcc rId="9546" sId="2">
    <nc r="M12">
      <f>(K12*L12)+K12</f>
    </nc>
  </rcc>
  <rcc rId="9547" sId="2" numFmtId="4">
    <nc r="J106">
      <v>2</v>
    </nc>
  </rcc>
  <rcc rId="9548" sId="2">
    <nc r="K106">
      <f>I106*J106</f>
    </nc>
  </rcc>
  <rcc rId="9549" sId="2" numFmtId="13">
    <nc r="L106">
      <v>0.08</v>
    </nc>
  </rcc>
  <rcc rId="9550" sId="2">
    <nc r="M106">
      <f>(K106*L106)+K106</f>
    </nc>
  </rcc>
  <rcc rId="9551" sId="2" numFmtId="4">
    <nc r="J13">
      <v>210</v>
    </nc>
  </rcc>
  <rcc rId="9552" sId="2">
    <nc r="K13">
      <f>I13*J13</f>
    </nc>
  </rcc>
  <rcc rId="9553" sId="2" numFmtId="13">
    <nc r="L13">
      <v>0.08</v>
    </nc>
  </rcc>
  <rcc rId="9554" sId="2">
    <nc r="M13">
      <f>(K13*L13)+K13</f>
    </nc>
  </rcc>
  <rcc rId="9555" sId="2" numFmtId="4">
    <nc r="J14">
      <v>210</v>
    </nc>
  </rcc>
  <rcc rId="9556" sId="2">
    <nc r="K14">
      <f>I14*J14</f>
    </nc>
  </rcc>
  <rcc rId="9557" sId="2" numFmtId="13">
    <nc r="L14">
      <v>0.08</v>
    </nc>
  </rcc>
  <rcc rId="9558" sId="2">
    <nc r="M14">
      <f>(K14*L14)+K14</f>
    </nc>
  </rcc>
  <rcc rId="9559" sId="2" numFmtId="4">
    <nc r="J15">
      <v>210</v>
    </nc>
  </rcc>
  <rcc rId="9560" sId="2">
    <nc r="K15">
      <f>I15*J15</f>
    </nc>
  </rcc>
  <rcc rId="9561" sId="2" numFmtId="13">
    <nc r="L15">
      <v>0.08</v>
    </nc>
  </rcc>
  <rcc rId="9562" sId="2">
    <nc r="M15">
      <f>(K15*L15)+K15</f>
    </nc>
  </rcc>
  <rcc rId="9563" sId="2" numFmtId="4">
    <nc r="J16">
      <v>1.9</v>
    </nc>
  </rcc>
  <rcc rId="9564" sId="2">
    <nc r="K16">
      <f>I16*J16</f>
    </nc>
  </rcc>
  <rcc rId="9565" sId="2" numFmtId="13">
    <nc r="L16">
      <v>0.08</v>
    </nc>
  </rcc>
  <rcc rId="9566" sId="2">
    <nc r="M16">
      <f>(K16*L16)+K16</f>
    </nc>
  </rcc>
  <rcc rId="9567" sId="2" numFmtId="4">
    <nc r="J17">
      <v>1.9</v>
    </nc>
  </rcc>
  <rcc rId="9568" sId="2">
    <nc r="K17">
      <f>I17*J17</f>
    </nc>
  </rcc>
  <rcc rId="9569" sId="2" numFmtId="13">
    <nc r="L17">
      <v>0.08</v>
    </nc>
  </rcc>
  <rcc rId="9570" sId="2">
    <nc r="M17">
      <f>(K17*L17)+K17</f>
    </nc>
  </rcc>
  <rcc rId="9571" sId="2" numFmtId="4">
    <nc r="J18">
      <v>130</v>
    </nc>
  </rcc>
  <rcc rId="9572" sId="2">
    <nc r="K18">
      <f>I18*J18</f>
    </nc>
  </rcc>
  <rcc rId="9573" sId="2" numFmtId="13">
    <nc r="L18">
      <v>0.08</v>
    </nc>
  </rcc>
  <rcc rId="9574" sId="2">
    <nc r="M18">
      <f>(K18*L18)+K18</f>
    </nc>
  </rcc>
  <rcc rId="9575" sId="2" numFmtId="4">
    <nc r="J88">
      <v>2</v>
    </nc>
  </rcc>
  <rcc rId="9576" sId="2">
    <nc r="K88">
      <f>I88*J88</f>
    </nc>
  </rcc>
  <rcc rId="9577" sId="2" numFmtId="13">
    <nc r="L88">
      <v>0.08</v>
    </nc>
  </rcc>
  <rcc rId="9578" sId="2">
    <nc r="M88">
      <f>(K88*L88)+K88</f>
    </nc>
  </rcc>
  <rcc rId="9579" sId="2" numFmtId="4">
    <nc r="J99">
      <v>10</v>
    </nc>
  </rcc>
  <rcc rId="9580" sId="2">
    <nc r="K99">
      <f>I99*J99</f>
    </nc>
  </rcc>
  <rcc rId="9581" sId="2" numFmtId="13">
    <nc r="L99">
      <v>0.08</v>
    </nc>
  </rcc>
  <rcc rId="9582" sId="2">
    <nc r="M99">
      <f>(K99*L99)+K99</f>
    </nc>
  </rcc>
  <rcc rId="9583" sId="2" numFmtId="4">
    <nc r="J19">
      <v>62</v>
    </nc>
  </rcc>
  <rcc rId="9584" sId="2">
    <nc r="K19">
      <f>I19*J19</f>
    </nc>
  </rcc>
  <rcc rId="9585" sId="2" numFmtId="13">
    <nc r="L19">
      <v>0.08</v>
    </nc>
  </rcc>
  <rcc rId="9586" sId="2">
    <nc r="M19">
      <f>(K19*L19)+K19</f>
    </nc>
  </rcc>
  <rcc rId="9587" sId="2" numFmtId="4">
    <nc r="J89">
      <v>75</v>
    </nc>
  </rcc>
  <rcc rId="9588" sId="2">
    <nc r="K89">
      <f>I89*J89</f>
    </nc>
  </rcc>
  <rcc rId="9589" sId="2" numFmtId="13">
    <nc r="L89">
      <v>0.08</v>
    </nc>
  </rcc>
  <rcc rId="9590" sId="2">
    <nc r="M89">
      <f>(K89*L89)+K89</f>
    </nc>
  </rcc>
  <rcc rId="9591" sId="2" numFmtId="4">
    <nc r="J20">
      <v>115</v>
    </nc>
  </rcc>
  <rcc rId="9592" sId="2">
    <nc r="K20">
      <f>I20*J20</f>
    </nc>
  </rcc>
  <rcc rId="9593" sId="2" numFmtId="13">
    <nc r="L20">
      <v>0.08</v>
    </nc>
  </rcc>
  <rcc rId="9594" sId="2">
    <nc r="M20">
      <f>(K20*L20)+K20</f>
    </nc>
  </rcc>
  <rcc rId="9595" sId="2" numFmtId="4">
    <nc r="J21">
      <v>23</v>
    </nc>
  </rcc>
  <rcc rId="9596" sId="2">
    <nc r="K21">
      <f>I21*J21</f>
    </nc>
  </rcc>
  <rcc rId="9597" sId="2" numFmtId="13">
    <nc r="L21">
      <v>0.23</v>
    </nc>
  </rcc>
  <rcc rId="9598" sId="2">
    <nc r="M21">
      <f>(K21*L21)+K21</f>
    </nc>
  </rcc>
  <rcc rId="9599" sId="2" numFmtId="4">
    <nc r="J22">
      <v>75</v>
    </nc>
  </rcc>
  <rcc rId="9600" sId="2">
    <nc r="K22">
      <f>I22*J22</f>
    </nc>
  </rcc>
  <rcc rId="9601" sId="2" numFmtId="13">
    <nc r="L22">
      <v>0.23</v>
    </nc>
  </rcc>
  <rcc rId="9602" sId="2">
    <nc r="M22">
      <f>(K22*L22)+K22</f>
    </nc>
  </rcc>
  <rcc rId="9603" sId="2" numFmtId="4">
    <nc r="J23">
      <v>85</v>
    </nc>
  </rcc>
  <rcc rId="9604" sId="2">
    <nc r="K23">
      <f>I23*J23</f>
    </nc>
  </rcc>
  <rcc rId="9605" sId="2" numFmtId="13">
    <nc r="L23">
      <v>0.23</v>
    </nc>
  </rcc>
  <rcc rId="9606" sId="2">
    <nc r="M23">
      <f>(K23*L23)+K23</f>
    </nc>
  </rcc>
  <rcc rId="9607" sId="2" numFmtId="4">
    <nc r="J24">
      <v>0.3</v>
    </nc>
  </rcc>
  <rcc rId="9608" sId="2">
    <nc r="K24">
      <f>I24*J24</f>
    </nc>
  </rcc>
  <rcc rId="9609" sId="2" numFmtId="13">
    <nc r="L24">
      <v>0.08</v>
    </nc>
  </rcc>
  <rcc rId="9610" sId="2">
    <nc r="M24">
      <f>(K24*L24)+K24</f>
    </nc>
  </rcc>
  <rcc rId="9611" sId="2" numFmtId="4">
    <nc r="J25">
      <v>1</v>
    </nc>
  </rcc>
  <rcc rId="9612" sId="2">
    <nc r="K25">
      <f>I25*J25</f>
    </nc>
  </rcc>
  <rcc rId="9613" sId="2" numFmtId="13">
    <nc r="L25">
      <v>0.08</v>
    </nc>
  </rcc>
  <rcc rId="9614" sId="2">
    <nc r="M25">
      <f>(K25*L25)+K25</f>
    </nc>
  </rcc>
  <rcc rId="9615" sId="2" numFmtId="4">
    <nc r="J26">
      <v>119</v>
    </nc>
  </rcc>
  <rcc rId="9616" sId="2">
    <nc r="K26">
      <f>I26*J26</f>
    </nc>
  </rcc>
  <rcc rId="9617" sId="2" numFmtId="13">
    <nc r="L26">
      <v>0.08</v>
    </nc>
  </rcc>
  <rcc rId="9618" sId="2">
    <nc r="M26">
      <f>(K26*L26)+K26</f>
    </nc>
  </rcc>
  <rcc rId="9619" sId="2" numFmtId="4">
    <nc r="J27">
      <v>119</v>
    </nc>
  </rcc>
  <rcc rId="9620" sId="2">
    <nc r="K27">
      <f>I27*J27</f>
    </nc>
  </rcc>
  <rcc rId="9621" sId="2" numFmtId="13">
    <nc r="L27">
      <v>0.08</v>
    </nc>
  </rcc>
  <rcc rId="9622" sId="2">
    <nc r="M27">
      <f>(K27*L27)+K27</f>
    </nc>
  </rcc>
  <rcc rId="9623" sId="2" numFmtId="4">
    <nc r="J28">
      <v>119</v>
    </nc>
  </rcc>
  <rcc rId="9624" sId="2">
    <nc r="K28">
      <f>I28*J28</f>
    </nc>
  </rcc>
  <rcc rId="9625" sId="2" numFmtId="13">
    <nc r="L28">
      <v>0.08</v>
    </nc>
  </rcc>
  <rcc rId="9626" sId="2">
    <nc r="M28">
      <f>(K28*L28)+K28</f>
    </nc>
  </rcc>
  <rcc rId="9627" sId="2" numFmtId="4">
    <nc r="J29">
      <v>119</v>
    </nc>
  </rcc>
  <rcc rId="9628" sId="2">
    <nc r="K29">
      <f>I29*J29</f>
    </nc>
  </rcc>
  <rcc rId="9629" sId="2" numFmtId="13">
    <nc r="L29">
      <v>0.08</v>
    </nc>
  </rcc>
  <rcc rId="9630" sId="2">
    <nc r="M29">
      <f>(K29*L29)+K29</f>
    </nc>
  </rcc>
  <rcc rId="9631" sId="2" numFmtId="4">
    <nc r="J30">
      <v>119</v>
    </nc>
  </rcc>
  <rcc rId="9632" sId="2">
    <nc r="K30">
      <f>I30*J30</f>
    </nc>
  </rcc>
  <rcc rId="9633" sId="2" numFmtId="13">
    <nc r="L30">
      <v>0.08</v>
    </nc>
  </rcc>
  <rcc rId="9634" sId="2">
    <nc r="M30">
      <f>(K30*L30)+K30</f>
    </nc>
  </rcc>
  <rcc rId="9635" sId="2" numFmtId="4">
    <nc r="J31">
      <v>119</v>
    </nc>
  </rcc>
  <rcc rId="9636" sId="2">
    <nc r="K31">
      <f>I31*J31</f>
    </nc>
  </rcc>
  <rcc rId="9637" sId="2" numFmtId="13">
    <nc r="L31">
      <v>0.08</v>
    </nc>
  </rcc>
  <rcc rId="9638" sId="2">
    <nc r="M31">
      <f>(K31*L31)+K31</f>
    </nc>
  </rcc>
  <rcc rId="9639" sId="2" numFmtId="4">
    <nc r="J32">
      <v>119</v>
    </nc>
  </rcc>
  <rcc rId="9640" sId="2">
    <nc r="K32">
      <f>I32*J32</f>
    </nc>
  </rcc>
  <rcc rId="9641" sId="2" numFmtId="13">
    <nc r="L32">
      <v>0.08</v>
    </nc>
  </rcc>
  <rcc rId="9642" sId="2">
    <nc r="M32">
      <f>(K32*L32)+K32</f>
    </nc>
  </rcc>
  <rcc rId="9643" sId="2" numFmtId="4">
    <nc r="J33">
      <v>119</v>
    </nc>
  </rcc>
  <rcc rId="9644" sId="2">
    <nc r="K33">
      <f>I33*J33</f>
    </nc>
  </rcc>
  <rcc rId="9645" sId="2" numFmtId="13">
    <nc r="L33">
      <v>0.08</v>
    </nc>
  </rcc>
  <rcc rId="9646" sId="2">
    <nc r="M33">
      <f>(K33*L33)+K33</f>
    </nc>
  </rcc>
  <rcc rId="9647" sId="2" numFmtId="4">
    <nc r="J34">
      <v>18</v>
    </nc>
  </rcc>
  <rcc rId="9648" sId="2">
    <nc r="K34">
      <f>I34*J34</f>
    </nc>
  </rcc>
  <rcc rId="9649" sId="2" numFmtId="13">
    <nc r="L34">
      <v>0.08</v>
    </nc>
  </rcc>
  <rcc rId="9650" sId="2">
    <nc r="M34">
      <f>(K34*L34)+K34</f>
    </nc>
  </rcc>
  <rcc rId="9651" sId="2" numFmtId="4">
    <nc r="J35">
      <v>55</v>
    </nc>
  </rcc>
  <rcc rId="9652" sId="2">
    <nc r="K35">
      <f>I35*J35</f>
    </nc>
  </rcc>
  <rcc rId="9653" sId="2" numFmtId="13">
    <nc r="L35">
      <v>0.08</v>
    </nc>
  </rcc>
  <rcc rId="9654" sId="2">
    <nc r="M35">
      <f>(K35*L35)+K35</f>
    </nc>
  </rcc>
  <rcc rId="9655" sId="2" numFmtId="4">
    <nc r="J102">
      <v>44</v>
    </nc>
  </rcc>
  <rcc rId="9656" sId="2">
    <nc r="K102">
      <f>I102*J102</f>
    </nc>
  </rcc>
  <rcc rId="9657" sId="2" numFmtId="13">
    <nc r="L102">
      <v>0.08</v>
    </nc>
  </rcc>
  <rcc rId="9658" sId="2">
    <nc r="M102">
      <f>(K102*L102)+K102</f>
    </nc>
  </rcc>
  <rcc rId="9659" sId="2" numFmtId="4">
    <nc r="J85">
      <v>9</v>
    </nc>
  </rcc>
  <rcc rId="9660" sId="2">
    <nc r="K85">
      <f>I85*J85</f>
    </nc>
  </rcc>
  <rcc rId="9661" sId="2" numFmtId="13">
    <nc r="L85">
      <v>0.08</v>
    </nc>
  </rcc>
  <rcc rId="9662" sId="2">
    <nc r="M85">
      <f>(K85*L85)+K85</f>
    </nc>
  </rcc>
  <rcc rId="9663" sId="2" numFmtId="4">
    <nc r="J107">
      <v>13</v>
    </nc>
  </rcc>
  <rcc rId="9664" sId="2">
    <nc r="K107">
      <f>I107*J107</f>
    </nc>
  </rcc>
  <rcc rId="9665" sId="2" numFmtId="13">
    <nc r="L107">
      <v>0.08</v>
    </nc>
  </rcc>
  <rcc rId="9666" sId="2">
    <nc r="M107">
      <f>(K107*L107)+K107</f>
    </nc>
  </rcc>
  <rcc rId="9667" sId="2">
    <nc r="K36">
      <f>I36*J36</f>
    </nc>
  </rcc>
  <rcc rId="9668" sId="2" numFmtId="13">
    <nc r="L36">
      <v>0.08</v>
    </nc>
  </rcc>
  <rcc rId="9669" sId="2">
    <nc r="M36">
      <f>(K36*L36)+K36</f>
    </nc>
  </rcc>
  <rcc rId="9670" sId="2">
    <nc r="K37">
      <f>I37*J37</f>
    </nc>
  </rcc>
  <rcc rId="9671" sId="2" numFmtId="13">
    <nc r="L37">
      <v>0.08</v>
    </nc>
  </rcc>
  <rcc rId="9672" sId="2">
    <nc r="M37">
      <f>(K37*L37)+K37</f>
    </nc>
  </rcc>
  <rcc rId="9673" sId="2" numFmtId="4">
    <nc r="J101">
      <v>62</v>
    </nc>
  </rcc>
  <rcc rId="9674" sId="2">
    <nc r="K101">
      <f>I101*J101</f>
    </nc>
  </rcc>
  <rcc rId="9675" sId="2" numFmtId="13">
    <nc r="L101">
      <v>0.23</v>
    </nc>
  </rcc>
  <rcc rId="9676" sId="2">
    <nc r="M101">
      <f>(K101*L101)+K101</f>
    </nc>
  </rcc>
  <rcc rId="9677" sId="2" numFmtId="4">
    <nc r="J39">
      <v>260</v>
    </nc>
  </rcc>
  <rcc rId="9678" sId="2">
    <nc r="K39">
      <f>I39*J39</f>
    </nc>
  </rcc>
  <rcc rId="9679" sId="2" numFmtId="13">
    <nc r="L39">
      <v>0.08</v>
    </nc>
  </rcc>
  <rcc rId="9680" sId="2">
    <nc r="M39">
      <f>(K39*L39)+K39</f>
    </nc>
  </rcc>
  <rcc rId="9681" sId="2" numFmtId="4">
    <nc r="J40">
      <v>150</v>
    </nc>
  </rcc>
  <rcc rId="9682" sId="2">
    <nc r="K40">
      <f>I40*J40</f>
    </nc>
  </rcc>
  <rcc rId="9683" sId="2" numFmtId="13">
    <nc r="L40">
      <v>0.23</v>
    </nc>
  </rcc>
  <rcc rId="9684" sId="2">
    <nc r="M40">
      <f>(K40*L40)+K40</f>
    </nc>
  </rcc>
  <rcc rId="9685" sId="2" numFmtId="4">
    <nc r="J41">
      <v>250</v>
    </nc>
  </rcc>
  <rcc rId="9686" sId="2">
    <nc r="K41">
      <f>I41*J41</f>
    </nc>
  </rcc>
  <rcc rId="9687" sId="2" numFmtId="13">
    <nc r="L41">
      <v>0.23</v>
    </nc>
  </rcc>
  <rcc rId="9688" sId="2">
    <nc r="M41">
      <f>(K41*L41)+K41</f>
    </nc>
  </rcc>
  <rcc rId="9689" sId="2" numFmtId="4">
    <nc r="J42">
      <v>250</v>
    </nc>
  </rcc>
  <rcc rId="9690" sId="2">
    <nc r="K42">
      <f>I42*J42</f>
    </nc>
  </rcc>
  <rcc rId="9691" sId="2" numFmtId="13">
    <nc r="L42">
      <v>0.08</v>
    </nc>
  </rcc>
  <rcc rId="9692" sId="2">
    <nc r="M42">
      <f>(K42*L42)+K42</f>
    </nc>
  </rcc>
  <rcc rId="9693" sId="2" numFmtId="4">
    <nc r="J70">
      <v>48</v>
    </nc>
  </rcc>
  <rcc rId="9694" sId="2">
    <nc r="K70">
      <f>I70*J70</f>
    </nc>
  </rcc>
  <rcc rId="9695" sId="2" numFmtId="13">
    <nc r="L70">
      <v>0.08</v>
    </nc>
  </rcc>
  <rcc rId="9696" sId="2">
    <nc r="M70">
      <f>(K70*L70)+K70</f>
    </nc>
  </rcc>
  <rcc rId="9697" sId="2" numFmtId="4">
    <nc r="J115">
      <v>0.9</v>
    </nc>
  </rcc>
  <rcc rId="9698" sId="2">
    <nc r="K115">
      <f>I115*J115</f>
    </nc>
  </rcc>
  <rcc rId="9699" sId="2" numFmtId="13">
    <nc r="L115">
      <v>0.08</v>
    </nc>
  </rcc>
  <rcc rId="9700" sId="2">
    <nc r="M115">
      <f>(K115*L115)+K115</f>
    </nc>
  </rcc>
  <rcc rId="9701" sId="2">
    <nc r="K109">
      <f>I109*J109</f>
    </nc>
  </rcc>
  <rcc rId="9702" sId="2" numFmtId="13">
    <nc r="L109">
      <v>0.08</v>
    </nc>
  </rcc>
  <rcc rId="9703" sId="2">
    <nc r="M109">
      <f>(K109*L109)+K109</f>
    </nc>
  </rcc>
  <rcc rId="9704" sId="2" numFmtId="4">
    <nc r="J105">
      <v>18</v>
    </nc>
  </rcc>
  <rcc rId="9705" sId="2">
    <nc r="K105">
      <f>I105*J105</f>
    </nc>
  </rcc>
  <rcc rId="9706" sId="2" numFmtId="13">
    <nc r="L105">
      <v>0.08</v>
    </nc>
  </rcc>
  <rcc rId="9707" sId="2">
    <nc r="M105">
      <f>(K105*L105)+K105</f>
    </nc>
  </rcc>
  <rcc rId="9708" sId="2" numFmtId="4">
    <nc r="J44">
      <v>9</v>
    </nc>
  </rcc>
  <rcc rId="9709" sId="2">
    <nc r="K44">
      <f>I44*J44</f>
    </nc>
  </rcc>
  <rcc rId="9710" sId="2" numFmtId="13">
    <nc r="L44">
      <v>0.08</v>
    </nc>
  </rcc>
  <rcc rId="9711" sId="2">
    <nc r="M44">
      <f>(K44*L44)+K44</f>
    </nc>
  </rcc>
  <rcc rId="9712" sId="2" numFmtId="4">
    <nc r="J43">
      <v>5</v>
    </nc>
  </rcc>
  <rcc rId="9713" sId="2">
    <nc r="K43">
      <f>I43*J43</f>
    </nc>
  </rcc>
  <rcc rId="9714" sId="2" numFmtId="13">
    <nc r="L43">
      <v>0.08</v>
    </nc>
  </rcc>
  <rcc rId="9715" sId="2">
    <nc r="M43">
      <f>(K43*L43)+K43</f>
    </nc>
  </rcc>
  <rcc rId="9716" sId="2" numFmtId="4">
    <nc r="J45">
      <v>1.23</v>
    </nc>
  </rcc>
  <rcc rId="9717" sId="2">
    <nc r="K45">
      <f>I45*J45</f>
    </nc>
  </rcc>
  <rcc rId="9718" sId="2" numFmtId="13">
    <nc r="L45">
      <v>0.23</v>
    </nc>
  </rcc>
  <rcc rId="9719" sId="2">
    <nc r="M45">
      <f>(K45*L45)+K45</f>
    </nc>
  </rcc>
  <rcc rId="9720" sId="2" numFmtId="4">
    <nc r="J47">
      <v>4.6900000000000004</v>
    </nc>
  </rcc>
  <rcc rId="9721" sId="2">
    <nc r="K47">
      <f>I47*J47</f>
    </nc>
  </rcc>
  <rcc rId="9722" sId="2" numFmtId="13">
    <nc r="L47">
      <v>0.23</v>
    </nc>
  </rcc>
  <rcc rId="9723" sId="2">
    <nc r="M47">
      <f>(K47*L47)+K47</f>
    </nc>
  </rcc>
  <rcc rId="9724" sId="2" numFmtId="4">
    <nc r="J112">
      <v>4</v>
    </nc>
  </rcc>
  <rcc rId="9725" sId="2">
    <nc r="K112">
      <f>I112*J112</f>
    </nc>
  </rcc>
  <rcc rId="9726" sId="2" numFmtId="13">
    <nc r="L112">
      <v>0.08</v>
    </nc>
  </rcc>
  <rcc rId="9727" sId="2">
    <nc r="M112">
      <f>(K112*L112)+K112</f>
    </nc>
  </rcc>
  <rcc rId="9728" sId="2" numFmtId="4">
    <nc r="J46">
      <v>2.63</v>
    </nc>
  </rcc>
  <rcc rId="9729" sId="2">
    <nc r="K46">
      <f>I46*J46</f>
    </nc>
  </rcc>
  <rcc rId="9730" sId="2" numFmtId="13">
    <nc r="L46">
      <v>0.23</v>
    </nc>
  </rcc>
  <rcc rId="9731" sId="2">
    <nc r="M46">
      <f>(K46*L46)+K46</f>
    </nc>
  </rcc>
  <rcc rId="9732" sId="2" numFmtId="4">
    <nc r="J11">
      <v>3.99</v>
    </nc>
  </rcc>
  <rcc rId="9733" sId="2">
    <nc r="K11">
      <f>I11*J11</f>
    </nc>
  </rcc>
  <rcc rId="9734" sId="2" numFmtId="13">
    <nc r="L11">
      <v>0.23</v>
    </nc>
  </rcc>
  <rcc rId="9735" sId="2">
    <nc r="M11">
      <f>(K11*L11)+K11</f>
    </nc>
  </rcc>
  <rcc rId="9736" sId="2" numFmtId="4">
    <nc r="J118">
      <v>2.2999999999999998</v>
    </nc>
  </rcc>
  <rcc rId="9737" sId="2">
    <nc r="K118">
      <f>I118*J118</f>
    </nc>
  </rcc>
  <rcc rId="9738" sId="2" numFmtId="13">
    <nc r="L118">
      <v>0.23</v>
    </nc>
  </rcc>
  <rcc rId="9739" sId="2">
    <nc r="M118">
      <f>(K118*L118)+K118</f>
    </nc>
  </rcc>
  <rcc rId="9740" sId="2" numFmtId="4">
    <nc r="J48">
      <v>155</v>
    </nc>
  </rcc>
  <rcc rId="9741" sId="2">
    <nc r="K48">
      <f>I48*J48</f>
    </nc>
  </rcc>
  <rcc rId="9742" sId="2" numFmtId="13">
    <nc r="L48">
      <v>0.08</v>
    </nc>
  </rcc>
  <rcc rId="9743" sId="2">
    <nc r="M48">
      <f>(K48*L48)+K48</f>
    </nc>
  </rcc>
  <rcc rId="9744" sId="2" numFmtId="4">
    <nc r="J49">
      <v>21</v>
    </nc>
  </rcc>
  <rcc rId="9745" sId="2">
    <nc r="K49">
      <f>I49*J49</f>
    </nc>
  </rcc>
  <rcc rId="9746" sId="2" numFmtId="13">
    <nc r="L49">
      <v>0.08</v>
    </nc>
  </rcc>
  <rcc rId="9747" sId="2">
    <nc r="M49">
      <f>(K49*L49)+K49</f>
    </nc>
  </rcc>
  <rcc rId="9748" sId="2" numFmtId="4">
    <nc r="J50">
      <v>28</v>
    </nc>
  </rcc>
  <rcc rId="9749" sId="2">
    <nc r="K50">
      <f>I50*J50</f>
    </nc>
  </rcc>
  <rcc rId="9750" sId="2" numFmtId="13">
    <nc r="L50">
      <v>0.23</v>
    </nc>
  </rcc>
  <rcc rId="9751" sId="2">
    <nc r="M50">
      <f>(K50*L50)+K50</f>
    </nc>
  </rcc>
  <rcc rId="9752" sId="2" numFmtId="4">
    <nc r="J51">
      <v>25</v>
    </nc>
  </rcc>
  <rcc rId="9753" sId="2">
    <nc r="K51">
      <f>I51*J51</f>
    </nc>
  </rcc>
  <rcc rId="9754" sId="2" numFmtId="13">
    <nc r="L51">
      <v>0.08</v>
    </nc>
  </rcc>
  <rcc rId="9755" sId="2">
    <nc r="M51">
      <f>(K51*L51)+K51</f>
    </nc>
  </rcc>
  <rcc rId="9756" sId="2" numFmtId="4">
    <nc r="J52">
      <v>2</v>
    </nc>
  </rcc>
  <rcc rId="9757" sId="2">
    <nc r="K52">
      <f>I52*J52</f>
    </nc>
  </rcc>
  <rcc rId="9758" sId="2" numFmtId="13">
    <nc r="L52">
      <v>0.08</v>
    </nc>
  </rcc>
  <rcc rId="9759" sId="2">
    <nc r="M52">
      <f>(K52*L52)+K52</f>
    </nc>
  </rcc>
  <rcc rId="9760" sId="2" numFmtId="4">
    <nc r="J53">
      <v>22</v>
    </nc>
  </rcc>
  <rcc rId="9761" sId="2">
    <nc r="K53">
      <f>I53*J53</f>
    </nc>
  </rcc>
  <rcc rId="9762" sId="2" numFmtId="13">
    <nc r="L53">
      <v>0.08</v>
    </nc>
  </rcc>
  <rcc rId="9763" sId="2">
    <nc r="M53">
      <f>(K53*L53)+K53</f>
    </nc>
  </rcc>
  <rcc rId="9764" sId="2" numFmtId="4">
    <nc r="J116">
      <v>62</v>
    </nc>
  </rcc>
  <rcc rId="9765" sId="2">
    <nc r="K116">
      <f>I116*J116</f>
    </nc>
  </rcc>
  <rcc rId="9766" sId="2" numFmtId="13">
    <nc r="L116">
      <v>0.08</v>
    </nc>
  </rcc>
  <rcc rId="9767" sId="2">
    <nc r="M116">
      <f>(K116*L116)+K116</f>
    </nc>
  </rcc>
  <rcc rId="9768" sId="2" numFmtId="4">
    <nc r="J54">
      <v>90</v>
    </nc>
  </rcc>
  <rcc rId="9769" sId="2">
    <nc r="K54">
      <f>I54*J54</f>
    </nc>
  </rcc>
  <rcc rId="9770" sId="2" numFmtId="13">
    <nc r="L54">
      <v>0.08</v>
    </nc>
  </rcc>
  <rcc rId="9771" sId="2">
    <nc r="M54">
      <f>(K54*L54)+K54</f>
    </nc>
  </rcc>
  <rcc rId="9772" sId="2" numFmtId="4">
    <nc r="J55">
      <v>68</v>
    </nc>
  </rcc>
  <rcc rId="9773" sId="2">
    <nc r="K55">
      <f>I55*J55</f>
    </nc>
  </rcc>
  <rcc rId="9774" sId="2" numFmtId="13">
    <nc r="L55">
      <v>0.08</v>
    </nc>
  </rcc>
  <rcc rId="9775" sId="2">
    <nc r="M55">
      <f>(K55*L55)+K55</f>
    </nc>
  </rcc>
  <rcc rId="9776" sId="2" numFmtId="4">
    <nc r="J104">
      <v>80</v>
    </nc>
  </rcc>
  <rcc rId="9777" sId="2">
    <nc r="K104">
      <f>I104*J104</f>
    </nc>
  </rcc>
  <rcc rId="9778" sId="2" numFmtId="13">
    <nc r="L104">
      <v>0.08</v>
    </nc>
  </rcc>
  <rcc rId="9779" sId="2">
    <nc r="M104">
      <f>(K104*L104)+K104</f>
    </nc>
  </rcc>
  <rcc rId="9780" sId="2" numFmtId="4">
    <nc r="J86">
      <v>80</v>
    </nc>
  </rcc>
  <rcc rId="9781" sId="2">
    <nc r="K86">
      <f>I86*J86</f>
    </nc>
  </rcc>
  <rcc rId="9782" sId="2" numFmtId="13">
    <nc r="L86">
      <v>0.08</v>
    </nc>
  </rcc>
  <rcc rId="9783" sId="2">
    <nc r="M86">
      <f>(K86*L86)+K86</f>
    </nc>
  </rcc>
  <rcc rId="9784" sId="2" numFmtId="4">
    <nc r="J56">
      <v>130</v>
    </nc>
  </rcc>
  <rcc rId="9785" sId="2">
    <nc r="K56">
      <f>I56*J56</f>
    </nc>
  </rcc>
  <rcc rId="9786" sId="2" numFmtId="13">
    <nc r="L56">
      <v>0.08</v>
    </nc>
  </rcc>
  <rcc rId="9787" sId="2">
    <nc r="M56">
      <f>(K56*L56)+K56</f>
    </nc>
  </rcc>
  <rcc rId="9788" sId="2" numFmtId="4">
    <nc r="J57">
      <v>2</v>
    </nc>
  </rcc>
  <rcc rId="9789" sId="2">
    <nc r="K57">
      <f>I57*J57</f>
    </nc>
  </rcc>
  <rcc rId="9790" sId="2" numFmtId="13">
    <nc r="L57">
      <v>0.08</v>
    </nc>
  </rcc>
  <rcc rId="9791" sId="2">
    <nc r="M57">
      <f>(K57*L57)+K57</f>
    </nc>
  </rcc>
  <rcc rId="9792" sId="2" numFmtId="4">
    <nc r="J58">
      <v>155</v>
    </nc>
  </rcc>
  <rcc rId="9793" sId="2">
    <nc r="K58">
      <f>I58*J58</f>
    </nc>
  </rcc>
  <rcc rId="9794" sId="2" numFmtId="13">
    <nc r="L58">
      <v>0.08</v>
    </nc>
  </rcc>
  <rcc rId="9795" sId="2">
    <nc r="M58">
      <f>(K58*L58)+K58</f>
    </nc>
  </rcc>
  <rcc rId="9796" sId="2" numFmtId="4">
    <nc r="J59">
      <v>30</v>
    </nc>
  </rcc>
  <rcc rId="9797" sId="2">
    <nc r="K59">
      <f>I59*J59</f>
    </nc>
  </rcc>
  <rcc rId="9798" sId="2" numFmtId="13">
    <nc r="L59">
      <v>0.08</v>
    </nc>
  </rcc>
  <rcc rId="9799" sId="2">
    <nc r="M59">
      <f>(K59*L59)+K59</f>
    </nc>
  </rcc>
  <rcc rId="9800" sId="2" numFmtId="4">
    <nc r="J100">
      <v>450</v>
    </nc>
  </rcc>
  <rcc rId="9801" sId="2">
    <nc r="K100">
      <f>I100*J100</f>
    </nc>
  </rcc>
  <rcc rId="9802" sId="2" numFmtId="13">
    <nc r="L100">
      <v>0.08</v>
    </nc>
  </rcc>
  <rcc rId="9803" sId="2">
    <nc r="M100">
      <f>(K100*L100)+K100</f>
    </nc>
  </rcc>
  <rcc rId="9804" sId="2" numFmtId="4">
    <nc r="J113">
      <v>9</v>
    </nc>
  </rcc>
  <rcc rId="9805" sId="2">
    <nc r="K113">
      <f>I113*J113</f>
    </nc>
  </rcc>
  <rcc rId="9806" sId="2" numFmtId="13">
    <nc r="L113">
      <v>0.08</v>
    </nc>
  </rcc>
  <rcc rId="9807" sId="2">
    <nc r="M113">
      <f>(K113*L113)+K113</f>
    </nc>
  </rcc>
  <rcc rId="9808" sId="2" numFmtId="4">
    <nc r="J110">
      <v>13</v>
    </nc>
  </rcc>
  <rcc rId="9809" sId="2">
    <nc r="K110">
      <f>I110*J110</f>
    </nc>
  </rcc>
  <rcc rId="9810" sId="2" numFmtId="13">
    <nc r="L110">
      <v>0.08</v>
    </nc>
  </rcc>
  <rcc rId="9811" sId="2">
    <nc r="M110">
      <f>(K110*L110)+K110</f>
    </nc>
  </rcc>
  <rcc rId="9812" sId="2" numFmtId="4">
    <nc r="J60">
      <v>150</v>
    </nc>
  </rcc>
  <rcc rId="9813" sId="2">
    <nc r="K60">
      <f>I60*J60</f>
    </nc>
  </rcc>
  <rcc rId="9814" sId="2" numFmtId="13">
    <nc r="L60">
      <v>0.23</v>
    </nc>
  </rcc>
  <rcc rId="9815" sId="2">
    <nc r="M60">
      <f>(K60*L60)+K60</f>
    </nc>
  </rcc>
  <rcc rId="9816" sId="2" numFmtId="4">
    <nc r="J38">
      <v>0.8</v>
    </nc>
  </rcc>
  <rcc rId="9817" sId="2">
    <nc r="K38">
      <f>I38*J38</f>
    </nc>
  </rcc>
  <rcc rId="9818" sId="2" numFmtId="13">
    <nc r="L38">
      <v>0.08</v>
    </nc>
  </rcc>
  <rcc rId="9819" sId="2">
    <nc r="M38">
      <f>(K38*L38)+K38</f>
    </nc>
  </rcc>
  <rcc rId="9820" sId="2" numFmtId="4">
    <nc r="J103">
      <v>11</v>
    </nc>
  </rcc>
  <rcc rId="9821" sId="2">
    <nc r="K103">
      <f>I103*J103</f>
    </nc>
  </rcc>
  <rcc rId="9822" sId="2" numFmtId="13">
    <nc r="L103">
      <v>0.08</v>
    </nc>
  </rcc>
  <rcc rId="9823" sId="2">
    <nc r="M103">
      <f>(K103*L103)+K103</f>
    </nc>
  </rcc>
  <rcc rId="9824" sId="2" numFmtId="4">
    <nc r="J111">
      <v>25</v>
    </nc>
  </rcc>
  <rcc rId="9825" sId="2">
    <nc r="K111">
      <f>I111*J111</f>
    </nc>
  </rcc>
  <rcc rId="9826" sId="2" numFmtId="13">
    <nc r="L111">
      <v>0.08</v>
    </nc>
  </rcc>
  <rcc rId="9827" sId="2">
    <nc r="M111">
      <f>(K111*L111)+K111</f>
    </nc>
  </rcc>
  <rcc rId="9828" sId="2" numFmtId="4">
    <nc r="J92">
      <v>500</v>
    </nc>
  </rcc>
  <rcc rId="9829" sId="2">
    <nc r="K92">
      <f>I92*J92</f>
    </nc>
  </rcc>
  <rcc rId="9830" sId="2" numFmtId="13">
    <nc r="L92">
      <v>0.08</v>
    </nc>
  </rcc>
  <rcc rId="9831" sId="2">
    <nc r="M92">
      <f>(K92*L92)+K92</f>
    </nc>
  </rcc>
  <rcc rId="9832" sId="2" numFmtId="4">
    <nc r="J95">
      <v>500</v>
    </nc>
  </rcc>
  <rcc rId="9833" sId="2">
    <nc r="K95">
      <f>I95*J95</f>
    </nc>
  </rcc>
  <rcc rId="9834" sId="2" numFmtId="13">
    <nc r="L95">
      <v>0.08</v>
    </nc>
  </rcc>
  <rcc rId="9835" sId="2">
    <nc r="M95">
      <f>(K95*L95)+K95</f>
    </nc>
  </rcc>
  <rcc rId="9836" sId="2" numFmtId="4">
    <nc r="J96">
      <v>500</v>
    </nc>
  </rcc>
  <rcc rId="9837" sId="2">
    <nc r="K96">
      <f>I96*J96</f>
    </nc>
  </rcc>
  <rcc rId="9838" sId="2" numFmtId="13">
    <nc r="L96">
      <v>0.08</v>
    </nc>
  </rcc>
  <rcc rId="9839" sId="2">
    <nc r="M96">
      <f>(K96*L96)+K96</f>
    </nc>
  </rcc>
  <rcc rId="9840" sId="2" numFmtId="4">
    <nc r="J94">
      <v>500</v>
    </nc>
  </rcc>
  <rcc rId="9841" sId="2">
    <nc r="K94">
      <f>I94*J94</f>
    </nc>
  </rcc>
  <rcc rId="9842" sId="2" numFmtId="13">
    <nc r="L94">
      <v>0.08</v>
    </nc>
  </rcc>
  <rcc rId="9843" sId="2">
    <nc r="M94">
      <f>(K94*L94)+K94</f>
    </nc>
  </rcc>
  <rcc rId="9844" sId="2" numFmtId="4">
    <nc r="J97">
      <v>500</v>
    </nc>
  </rcc>
  <rcc rId="9845" sId="2">
    <nc r="K97">
      <f>I97*J97</f>
    </nc>
  </rcc>
  <rcc rId="9846" sId="2" numFmtId="13">
    <nc r="L97">
      <v>0.08</v>
    </nc>
  </rcc>
  <rcc rId="9847" sId="2">
    <nc r="M97">
      <f>(K97*L97)+K97</f>
    </nc>
  </rcc>
  <rcc rId="9848" sId="2" numFmtId="4">
    <nc r="J98">
      <v>500</v>
    </nc>
  </rcc>
  <rcc rId="9849" sId="2">
    <nc r="K98">
      <f>I98*J98</f>
    </nc>
  </rcc>
  <rcc rId="9850" sId="2" numFmtId="13">
    <nc r="L98">
      <v>0.08</v>
    </nc>
  </rcc>
  <rcc rId="9851" sId="2">
    <nc r="M98">
      <f>(K98*L98)+K98</f>
    </nc>
  </rcc>
  <rcc rId="9852" sId="2" numFmtId="4">
    <nc r="J93">
      <v>500</v>
    </nc>
  </rcc>
  <rcc rId="9853" sId="2">
    <nc r="K93">
      <f>I93*J93</f>
    </nc>
  </rcc>
  <rcc rId="9854" sId="2" numFmtId="13">
    <nc r="L93">
      <v>0.08</v>
    </nc>
  </rcc>
  <rcc rId="9855" sId="2">
    <nc r="M93">
      <f>(K93*L93)+K93</f>
    </nc>
  </rcc>
  <rcc rId="9856" sId="2" numFmtId="4">
    <nc r="J91">
      <v>500</v>
    </nc>
  </rcc>
  <rcc rId="9857" sId="2">
    <nc r="K91">
      <f>I91*J91</f>
    </nc>
  </rcc>
  <rcc rId="9858" sId="2" numFmtId="13">
    <nc r="L91">
      <v>0.08</v>
    </nc>
  </rcc>
  <rcc rId="9859" sId="2">
    <nc r="M91">
      <f>(K91*L91)+K91</f>
    </nc>
  </rcc>
  <rcc rId="9860" sId="2" numFmtId="4">
    <nc r="J90">
      <v>500</v>
    </nc>
  </rcc>
  <rcc rId="9861" sId="2">
    <nc r="K90">
      <f>I90*J90</f>
    </nc>
  </rcc>
  <rcc rId="9862" sId="2" numFmtId="13">
    <nc r="L90">
      <v>0.08</v>
    </nc>
  </rcc>
  <rcc rId="9863" sId="2">
    <nc r="M90">
      <f>(K90*L90)+K90</f>
    </nc>
  </rcc>
  <rcc rId="9864" sId="2" numFmtId="4">
    <nc r="J61">
      <v>500</v>
    </nc>
  </rcc>
  <rcc rId="9865" sId="2">
    <nc r="K61">
      <f>I61*J61</f>
    </nc>
  </rcc>
  <rcc rId="9866" sId="2" numFmtId="13">
    <nc r="L61">
      <v>0.08</v>
    </nc>
  </rcc>
  <rcc rId="9867" sId="2">
    <nc r="M61">
      <f>(K61*L61)+K61</f>
    </nc>
  </rcc>
  <rcc rId="9868" sId="2" numFmtId="4">
    <nc r="J62">
      <v>500</v>
    </nc>
  </rcc>
  <rcc rId="9869" sId="2">
    <nc r="K62">
      <f>I62*J62</f>
    </nc>
  </rcc>
  <rcc rId="9870" sId="2" numFmtId="13">
    <nc r="L62">
      <v>0.08</v>
    </nc>
  </rcc>
  <rcc rId="9871" sId="2">
    <nc r="M62">
      <f>(K62*L62)+K62</f>
    </nc>
  </rcc>
  <rcc rId="9872" sId="2" numFmtId="4">
    <nc r="J63">
      <v>500</v>
    </nc>
  </rcc>
  <rcc rId="9873" sId="2">
    <nc r="K63">
      <f>I63*J63</f>
    </nc>
  </rcc>
  <rcc rId="9874" sId="2" numFmtId="13">
    <nc r="L63">
      <v>0.08</v>
    </nc>
  </rcc>
  <rcc rId="9875" sId="2">
    <nc r="M63">
      <f>(K63*L63)+K63</f>
    </nc>
  </rcc>
  <rcc rId="9876" sId="2" numFmtId="4">
    <nc r="J64">
      <v>500</v>
    </nc>
  </rcc>
  <rcc rId="9877" sId="2">
    <nc r="K64">
      <f>I64*J64</f>
    </nc>
  </rcc>
  <rcc rId="9878" sId="2" numFmtId="13">
    <nc r="L64">
      <v>0.08</v>
    </nc>
  </rcc>
  <rcc rId="9879" sId="2">
    <nc r="M64">
      <f>(K64*L64)+K64</f>
    </nc>
  </rcc>
  <rcc rId="9880" sId="2" numFmtId="4">
    <nc r="J65">
      <v>500</v>
    </nc>
  </rcc>
  <rcc rId="9881" sId="2">
    <nc r="K65">
      <f>I65*J65</f>
    </nc>
  </rcc>
  <rcc rId="9882" sId="2" numFmtId="13">
    <nc r="L65">
      <v>0.08</v>
    </nc>
  </rcc>
  <rcc rId="9883" sId="2">
    <nc r="M65">
      <f>(K65*L65)+K65</f>
    </nc>
  </rcc>
  <rcc rId="9884" sId="2" numFmtId="4">
    <nc r="J66">
      <v>500</v>
    </nc>
  </rcc>
  <rcc rId="9885" sId="2">
    <nc r="K66">
      <f>I66*J66</f>
    </nc>
  </rcc>
  <rcc rId="9886" sId="2" numFmtId="13">
    <nc r="L66">
      <v>0.08</v>
    </nc>
  </rcc>
  <rcc rId="9887" sId="2">
    <nc r="M66">
      <f>(K66*L66)+K66</f>
    </nc>
  </rcc>
  <rcc rId="9888" sId="2" numFmtId="4">
    <nc r="J87">
      <v>140</v>
    </nc>
  </rcc>
  <rcc rId="9889" sId="2">
    <nc r="K87">
      <f>I87*J87</f>
    </nc>
  </rcc>
  <rcc rId="9890" sId="2" numFmtId="13">
    <nc r="L87">
      <v>0.08</v>
    </nc>
  </rcc>
  <rcc rId="9891" sId="2">
    <nc r="M87">
      <f>(K87*L87)+K87</f>
    </nc>
  </rcc>
  <rcc rId="9892" sId="2" numFmtId="4">
    <nc r="J117">
      <v>110</v>
    </nc>
  </rcc>
  <rcc rId="9893" sId="2">
    <nc r="K117">
      <f>I117*J117</f>
    </nc>
  </rcc>
  <rcc rId="9894" sId="2" numFmtId="13">
    <nc r="L117">
      <v>0.08</v>
    </nc>
  </rcc>
  <rcc rId="9895" sId="2">
    <nc r="M117">
      <f>(K117*L117)+K117</f>
    </nc>
  </rcc>
  <rcc rId="9896" sId="2" numFmtId="4">
    <nc r="J108">
      <v>10</v>
    </nc>
  </rcc>
  <rcc rId="9897" sId="2">
    <nc r="K108">
      <f>I108*J108</f>
    </nc>
  </rcc>
  <rcc rId="9898" sId="2" numFmtId="13">
    <nc r="L108">
      <v>0.08</v>
    </nc>
  </rcc>
  <rcc rId="9899" sId="2">
    <nc r="M108">
      <f>(K108*L108)+K108</f>
    </nc>
  </rcc>
  <rcc rId="9900" sId="2" numFmtId="4">
    <nc r="J67">
      <v>67</v>
    </nc>
  </rcc>
  <rcc rId="9901" sId="2">
    <nc r="K67">
      <f>I67*J67</f>
    </nc>
  </rcc>
  <rcc rId="9902" sId="2" numFmtId="13">
    <nc r="L67">
      <v>0.08</v>
    </nc>
  </rcc>
  <rcc rId="9903" sId="2">
    <nc r="M67">
      <f>(K67*L67)+K67</f>
    </nc>
  </rcc>
  <rcc rId="9904" sId="2" numFmtId="4">
    <nc r="J68">
      <v>12</v>
    </nc>
  </rcc>
  <rcc rId="9905" sId="2">
    <nc r="K68">
      <f>I68*J68</f>
    </nc>
  </rcc>
  <rcc rId="9906" sId="2" numFmtId="13">
    <nc r="L68">
      <v>0.08</v>
    </nc>
  </rcc>
  <rcc rId="9907" sId="2">
    <nc r="M68">
      <f>(K68*L68)+K68</f>
    </nc>
  </rcc>
  <rcc rId="9908" sId="2" numFmtId="4">
    <nc r="J69">
      <v>160</v>
    </nc>
  </rcc>
  <rcc rId="9909" sId="2">
    <nc r="K69">
      <f>I69*J69</f>
    </nc>
  </rcc>
  <rcc rId="9910" sId="2" numFmtId="13">
    <nc r="L69">
      <v>0.08</v>
    </nc>
  </rcc>
  <rcc rId="9911" sId="2">
    <nc r="M69">
      <f>(K69*L69)+K69</f>
    </nc>
  </rcc>
  <rcc rId="9912" sId="2" numFmtId="4">
    <nc r="J71">
      <v>17</v>
    </nc>
  </rcc>
  <rcc rId="9913" sId="2">
    <nc r="K71">
      <f>I71*J71</f>
    </nc>
  </rcc>
  <rcc rId="9914" sId="2" numFmtId="13">
    <nc r="L71">
      <v>0.08</v>
    </nc>
  </rcc>
  <rcc rId="9915" sId="2">
    <nc r="M71">
      <f>(K71*L71)+K71</f>
    </nc>
  </rcc>
  <rcc rId="9916" sId="2" numFmtId="4">
    <nc r="J72">
      <v>155</v>
    </nc>
  </rcc>
  <rcc rId="9917" sId="2">
    <nc r="K72">
      <f>I72*J72</f>
    </nc>
  </rcc>
  <rcc rId="9918" sId="2" numFmtId="13">
    <nc r="L72">
      <v>0.23</v>
    </nc>
  </rcc>
  <rcc rId="9919" sId="2">
    <nc r="M72">
      <f>(K72*L72)+K72</f>
    </nc>
  </rcc>
  <rcc rId="9920" sId="2" numFmtId="4">
    <nc r="J73">
      <v>800</v>
    </nc>
  </rcc>
  <rcc rId="9921" sId="2">
    <nc r="K73">
      <f>I73*J73</f>
    </nc>
  </rcc>
  <rcc rId="9922" sId="2" numFmtId="13">
    <nc r="L73">
      <v>0.23</v>
    </nc>
  </rcc>
  <rcc rId="9923" sId="2">
    <nc r="M73">
      <f>(K73*L73)+K73</f>
    </nc>
  </rcc>
  <rcc rId="9924" sId="2">
    <nc r="K74">
      <f>I74*J74</f>
    </nc>
  </rcc>
  <rcc rId="9925" sId="2" numFmtId="13">
    <nc r="L74">
      <v>0.23</v>
    </nc>
  </rcc>
  <rcc rId="9926" sId="2">
    <nc r="M74">
      <f>(K74*L74)+K74</f>
    </nc>
  </rcc>
  <rcc rId="9927" sId="2" numFmtId="4">
    <nc r="J76">
      <v>35</v>
    </nc>
  </rcc>
  <rcc rId="9928" sId="2">
    <nc r="K76">
      <f>I76*J76</f>
    </nc>
  </rcc>
  <rcc rId="9929" sId="2" numFmtId="13">
    <nc r="L76">
      <v>0.23</v>
    </nc>
  </rcc>
  <rcc rId="9930" sId="2">
    <nc r="M76">
      <f>(K76*L76)+K76</f>
    </nc>
  </rcc>
  <rcc rId="9931" sId="2" numFmtId="4">
    <nc r="J75">
      <v>30</v>
    </nc>
  </rcc>
  <rcc rId="9932" sId="2">
    <nc r="K75">
      <f>I75*J75</f>
    </nc>
  </rcc>
  <rcc rId="9933" sId="2" numFmtId="13">
    <nc r="L75">
      <v>0.23</v>
    </nc>
  </rcc>
  <rcc rId="9934" sId="2">
    <nc r="M75">
      <f>(K75*L75)+K75</f>
    </nc>
  </rcc>
  <rcc rId="9935" sId="2" numFmtId="4">
    <nc r="J77">
      <v>24.31</v>
    </nc>
  </rcc>
  <rcc rId="9936" sId="2">
    <nc r="K77">
      <f>I77*J77</f>
    </nc>
  </rcc>
  <rcc rId="9937" sId="2" numFmtId="13">
    <nc r="L77">
      <v>0.23</v>
    </nc>
  </rcc>
  <rcc rId="9938" sId="2">
    <nc r="M77">
      <f>(K77*L77)+K77</f>
    </nc>
  </rcc>
  <rcc rId="9939" sId="2" numFmtId="4">
    <nc r="J78">
      <v>6</v>
    </nc>
  </rcc>
  <rcc rId="9940" sId="2">
    <nc r="K78">
      <f>I78*J78</f>
    </nc>
  </rcc>
  <rcc rId="9941" sId="2" numFmtId="13">
    <nc r="L78">
      <v>0.23</v>
    </nc>
  </rcc>
  <rcc rId="9942" sId="2">
    <nc r="M78">
      <f>(K78*L78)+K78</f>
    </nc>
  </rcc>
  <rcc rId="9943" sId="2" numFmtId="4">
    <nc r="J79">
      <v>11</v>
    </nc>
  </rcc>
  <rcc rId="9944" sId="2">
    <nc r="K79">
      <f>I79*J79</f>
    </nc>
  </rcc>
  <rcc rId="9945" sId="2" numFmtId="13">
    <nc r="L79">
      <v>0.23</v>
    </nc>
  </rcc>
  <rcc rId="9946" sId="2">
    <nc r="M79">
      <f>(K79*L79)+K79</f>
    </nc>
  </rcc>
  <rcc rId="9947" sId="2" numFmtId="4">
    <nc r="J80">
      <v>14</v>
    </nc>
  </rcc>
  <rcc rId="9948" sId="2">
    <nc r="K80">
      <f>I80*J80</f>
    </nc>
  </rcc>
  <rcc rId="9949" sId="2" numFmtId="13">
    <nc r="L80">
      <v>0.23</v>
    </nc>
  </rcc>
  <rcc rId="9950" sId="2">
    <nc r="M80">
      <f>(K80*L80)+K80</f>
    </nc>
  </rcc>
  <rcc rId="9951" sId="2" numFmtId="4">
    <nc r="J81">
      <v>19</v>
    </nc>
  </rcc>
  <rcc rId="9952" sId="2">
    <nc r="K81">
      <f>I81*J81</f>
    </nc>
  </rcc>
  <rcc rId="9953" sId="2" numFmtId="13">
    <nc r="L81">
      <v>0.23</v>
    </nc>
  </rcc>
  <rcc rId="9954" sId="2">
    <nc r="M81">
      <f>(K81*L81)+K81</f>
    </nc>
  </rcc>
  <rcc rId="9955" sId="2" numFmtId="4">
    <nc r="J82">
      <v>22</v>
    </nc>
  </rcc>
  <rcc rId="9956" sId="2">
    <nc r="K82">
      <f>I82*J82</f>
    </nc>
  </rcc>
  <rcc rId="9957" sId="2" numFmtId="13">
    <nc r="L82">
      <v>0.23</v>
    </nc>
  </rcc>
  <rcc rId="9958" sId="2">
    <nc r="M82">
      <f>(K82*L82)+K82</f>
    </nc>
  </rcc>
  <rcc rId="9959" sId="2" numFmtId="4">
    <nc r="J83">
      <v>14</v>
    </nc>
  </rcc>
  <rcc rId="9960" sId="2">
    <nc r="K83">
      <f>I83*J83</f>
    </nc>
  </rcc>
  <rcc rId="9961" sId="2" numFmtId="13">
    <nc r="L83">
      <v>0.08</v>
    </nc>
  </rcc>
  <rcc rId="9962" sId="2">
    <nc r="M83">
      <f>(K83*L83)+K83</f>
    </nc>
  </rcc>
  <rcc rId="9963" sId="2" numFmtId="4">
    <nc r="J84">
      <v>0.95</v>
    </nc>
  </rcc>
  <rcc rId="9964" sId="2">
    <nc r="K84">
      <f>I84*J84</f>
    </nc>
  </rcc>
  <rcc rId="9965" sId="2" numFmtId="13">
    <nc r="L84">
      <v>0.08</v>
    </nc>
  </rcc>
  <rcc rId="9966" sId="2">
    <nc r="M84">
      <f>(K84*L84)+K84</f>
    </nc>
  </rcc>
  <rcc rId="9967" sId="2" numFmtId="4">
    <nc r="J119">
      <v>38</v>
    </nc>
  </rcc>
  <rcc rId="9968" sId="2">
    <nc r="K119">
      <f>I119*J119</f>
    </nc>
  </rcc>
  <rcc rId="9969" sId="2" numFmtId="13">
    <nc r="L119">
      <v>0.08</v>
    </nc>
  </rcc>
  <rcc rId="9970" sId="2">
    <nc r="M119">
      <f>(K119*L119)+K119</f>
    </nc>
  </rcc>
  <rcc rId="9971" sId="2" numFmtId="4">
    <nc r="J120">
      <v>0.25</v>
    </nc>
  </rcc>
  <rcc rId="9972" sId="2">
    <nc r="K120">
      <f>I120*J120</f>
    </nc>
  </rcc>
  <rcc rId="9973" sId="2" numFmtId="13">
    <nc r="L120">
      <v>0.23</v>
    </nc>
  </rcc>
  <rcc rId="9974" sId="2">
    <nc r="M120">
      <f>(K120*L120)+K120</f>
    </nc>
  </rcc>
  <rcc rId="9975" sId="2" numFmtId="4">
    <nc r="J121">
      <v>257.39999999999998</v>
    </nc>
  </rcc>
  <rcc rId="9976" sId="2">
    <nc r="K121">
      <f>I121*J121</f>
    </nc>
  </rcc>
  <rcc rId="9977" sId="2" numFmtId="13">
    <nc r="L121">
      <v>0.23</v>
    </nc>
  </rcc>
  <rcc rId="9978" sId="2">
    <nc r="M121">
      <f>(K121*L121)+K121</f>
    </nc>
  </rcc>
  <rcc rId="9979" sId="2" numFmtId="4">
    <nc r="J122">
      <v>25</v>
    </nc>
  </rcc>
  <rcc rId="9980" sId="2">
    <nc r="K122">
      <f>I122*J122</f>
    </nc>
  </rcc>
  <rcc rId="9981" sId="2" numFmtId="13">
    <nc r="L122">
      <v>0.08</v>
    </nc>
  </rcc>
  <rcc rId="9982" sId="2">
    <nc r="M122">
      <f>(K122*L122)+K122</f>
    </nc>
  </rcc>
  <rcc rId="9983" sId="2" numFmtId="4">
    <nc r="J123">
      <v>60</v>
    </nc>
  </rcc>
  <rcc rId="9984" sId="2">
    <nc r="K123">
      <f>I123*J123</f>
    </nc>
  </rcc>
  <rcc rId="9985" sId="2" numFmtId="13">
    <nc r="L123">
      <v>0.23</v>
    </nc>
  </rcc>
  <rcc rId="9986" sId="2">
    <nc r="M123">
      <f>(K123*L123)+K123</f>
    </nc>
  </rcc>
  <rcc rId="9987" sId="2" numFmtId="4">
    <nc r="J124">
      <v>220</v>
    </nc>
  </rcc>
  <rcc rId="9988" sId="2">
    <nc r="K124">
      <f>I124*J124</f>
    </nc>
  </rcc>
  <rcc rId="9989" sId="2" numFmtId="13">
    <nc r="L124">
      <v>0.23</v>
    </nc>
  </rcc>
  <rcc rId="9990" sId="2">
    <nc r="M124">
      <f>(K124*L124)+K124</f>
    </nc>
  </rcc>
  <rcc rId="9991" sId="2" numFmtId="4">
    <nc r="J125">
      <v>120</v>
    </nc>
  </rcc>
  <rcc rId="9992" sId="2">
    <nc r="K125">
      <f>I125*J125</f>
    </nc>
  </rcc>
  <rcc rId="9993" sId="2" numFmtId="13">
    <nc r="L125">
      <v>0.08</v>
    </nc>
  </rcc>
  <rcc rId="9994" sId="2">
    <nc r="M125">
      <f>(K125*L125)+K125</f>
    </nc>
  </rcc>
  <rcc rId="9995" sId="2" numFmtId="4">
    <nc r="J126">
      <v>435.15</v>
    </nc>
  </rcc>
  <rcc rId="9996" sId="2">
    <nc r="K126">
      <f>I126*J126</f>
    </nc>
  </rcc>
  <rcc rId="9997" sId="2" numFmtId="13">
    <nc r="L126">
      <v>0.08</v>
    </nc>
  </rcc>
  <rcc rId="9998" sId="2">
    <nc r="M126">
      <f>(K126*L126)+K126</f>
    </nc>
  </rcc>
  <rcc rId="9999" sId="2" numFmtId="4">
    <nc r="J127">
      <v>1</v>
    </nc>
  </rcc>
  <rcc rId="10000" sId="2">
    <nc r="K127">
      <f>I127*J127</f>
    </nc>
  </rcc>
  <rcc rId="10001" sId="2" numFmtId="13">
    <nc r="L127">
      <v>0.08</v>
    </nc>
  </rcc>
  <rcc rId="10002" sId="2">
    <nc r="M127">
      <f>(K127*L127)+K127</f>
    </nc>
  </rcc>
  <rcc rId="10003" sId="2" numFmtId="4">
    <nc r="J128">
      <v>150</v>
    </nc>
  </rcc>
  <rcc rId="10004" sId="2">
    <nc r="K128">
      <f>I128*J128</f>
    </nc>
  </rcc>
  <rcc rId="10005" sId="2" numFmtId="13">
    <nc r="L128">
      <v>0.08</v>
    </nc>
  </rcc>
  <rcc rId="10006" sId="2">
    <nc r="M128">
      <f>(K128*L128)+K128</f>
    </nc>
  </rcc>
  <rcc rId="10007" sId="2" numFmtId="4">
    <nc r="J129">
      <v>150</v>
    </nc>
  </rcc>
  <rcc rId="10008" sId="2">
    <nc r="K129">
      <f>I129*J129</f>
    </nc>
  </rcc>
  <rcc rId="10009" sId="2" numFmtId="13">
    <nc r="L129">
      <v>0.23</v>
    </nc>
  </rcc>
  <rcc rId="10010" sId="2">
    <nc r="M129">
      <f>(K129*L129)+K129</f>
    </nc>
  </rcc>
  <rcc rId="10011" sId="2" numFmtId="4">
    <nc r="J130">
      <v>450</v>
    </nc>
  </rcc>
  <rcc rId="10012" sId="2">
    <nc r="K130">
      <f>I130*J130</f>
    </nc>
  </rcc>
  <rcc rId="10013" sId="2" numFmtId="13">
    <nc r="L130">
      <v>0.08</v>
    </nc>
  </rcc>
  <rcc rId="10014" sId="2">
    <nc r="M130">
      <f>(K130*L130)+K130</f>
    </nc>
  </rcc>
  <rcc rId="10015" sId="2" numFmtId="4">
    <nc r="J131">
      <v>450</v>
    </nc>
  </rcc>
  <rcc rId="10016" sId="2">
    <nc r="K131">
      <f>I131*J131</f>
    </nc>
  </rcc>
  <rcc rId="10017" sId="2" numFmtId="13">
    <nc r="L131">
      <v>0.08</v>
    </nc>
  </rcc>
  <rcc rId="10018" sId="2">
    <nc r="M131">
      <f>(K131*L131)+K131</f>
    </nc>
  </rcc>
  <rcc rId="10019" sId="2" numFmtId="4">
    <nc r="J132">
      <v>100</v>
    </nc>
  </rcc>
  <rcc rId="10020" sId="2">
    <nc r="K132">
      <f>I132*J132</f>
    </nc>
  </rcc>
  <rcc rId="10021" sId="2" numFmtId="13">
    <nc r="L132">
      <v>0.08</v>
    </nc>
  </rcc>
  <rcc rId="10022" sId="2">
    <nc r="M132">
      <f>(K132*L132)+K132</f>
    </nc>
  </rcc>
  <rcc rId="10023" sId="2" numFmtId="4">
    <nc r="J133">
      <v>15</v>
    </nc>
  </rcc>
  <rcc rId="10024" sId="2">
    <nc r="K133">
      <f>I133*J133</f>
    </nc>
  </rcc>
  <rcc rId="10025" sId="2" numFmtId="13">
    <nc r="L133">
      <v>0.08</v>
    </nc>
  </rcc>
  <rcc rId="10026" sId="2">
    <nc r="M133">
      <f>(K133*L133)+K133</f>
    </nc>
  </rcc>
  <rcc rId="10027" sId="2" numFmtId="4">
    <nc r="J134">
      <v>399</v>
    </nc>
  </rcc>
  <rcc rId="10028" sId="2">
    <nc r="K134">
      <f>I134*J134</f>
    </nc>
  </rcc>
  <rcc rId="10029" sId="2" numFmtId="13">
    <nc r="L134">
      <v>0.08</v>
    </nc>
  </rcc>
  <rcc rId="10030" sId="2">
    <nc r="M134">
      <f>(K134*L134)+K134</f>
    </nc>
  </rcc>
  <rcc rId="10031" sId="2" numFmtId="4">
    <nc r="J135">
      <v>500</v>
    </nc>
  </rcc>
  <rcc rId="10032" sId="2">
    <nc r="K135">
      <f>I135*J135</f>
    </nc>
  </rcc>
  <rcc rId="10033" sId="2" numFmtId="13">
    <nc r="L135">
      <v>0.08</v>
    </nc>
  </rcc>
  <rcc rId="10034" sId="2">
    <nc r="M135">
      <f>(K135*L135)+K135</f>
    </nc>
  </rcc>
  <rcc rId="10035" sId="2" numFmtId="4">
    <nc r="J136">
      <v>75</v>
    </nc>
  </rcc>
  <rcc rId="10036" sId="2">
    <nc r="K136">
      <f>I136*J136</f>
    </nc>
  </rcc>
  <rcc rId="10037" sId="2" numFmtId="13">
    <nc r="L136">
      <v>0.08</v>
    </nc>
  </rcc>
  <rcc rId="10038" sId="2">
    <nc r="M136">
      <f>(K136*L136)+K136</f>
    </nc>
  </rcc>
  <rcc rId="10039" sId="2">
    <nc r="K137">
      <f>I137*J137</f>
    </nc>
  </rcc>
  <rcc rId="10040" sId="2" numFmtId="13">
    <nc r="L137">
      <v>0.08</v>
    </nc>
  </rcc>
  <rcc rId="10041" sId="2">
    <nc r="M137">
      <f>(K137*L137)+K137</f>
    </nc>
  </rcc>
  <rcc rId="10042" sId="2" numFmtId="4">
    <nc r="J138">
      <v>350</v>
    </nc>
  </rcc>
  <rcc rId="10043" sId="2">
    <nc r="K138">
      <f>I138*J138</f>
    </nc>
  </rcc>
  <rcc rId="10044" sId="2" numFmtId="13">
    <nc r="L138">
      <v>0.08</v>
    </nc>
  </rcc>
  <rcc rId="10045" sId="2">
    <nc r="M138">
      <f>(K138*L138)+K138</f>
    </nc>
  </rcc>
  <rcc rId="10046" sId="2" numFmtId="4">
    <nc r="J139">
      <v>50</v>
    </nc>
  </rcc>
  <rcc rId="10047" sId="2">
    <nc r="K139">
      <f>I139*J139</f>
    </nc>
  </rcc>
  <rcc rId="10048" sId="2" numFmtId="13">
    <nc r="L139">
      <v>0.23</v>
    </nc>
  </rcc>
  <rcc rId="10049" sId="2">
    <nc r="M139">
      <f>(K139*L139)+K139</f>
    </nc>
  </rcc>
  <rcc rId="10050" sId="2" numFmtId="4">
    <nc r="J140">
      <v>125</v>
    </nc>
  </rcc>
  <rcc rId="10051" sId="2">
    <nc r="K140">
      <f>I140*J140</f>
    </nc>
  </rcc>
  <rcc rId="10052" sId="2" numFmtId="13">
    <nc r="L140">
      <v>0.08</v>
    </nc>
  </rcc>
  <rcc rId="10053" sId="2">
    <nc r="M140">
      <f>(K140*L140)+K140</f>
    </nc>
  </rcc>
  <rcc rId="10054" sId="2" numFmtId="4">
    <nc r="J141">
      <v>5</v>
    </nc>
  </rcc>
  <rcc rId="10055" sId="2">
    <nc r="K141">
      <f>I141*J141</f>
    </nc>
  </rcc>
  <rcc rId="10056" sId="2" numFmtId="13">
    <nc r="L141">
      <v>0.23</v>
    </nc>
  </rcc>
  <rcc rId="10057" sId="2">
    <nc r="M141">
      <f>(K141*L141)+K141</f>
    </nc>
  </rcc>
  <rcc rId="10058" sId="2" numFmtId="4">
    <nc r="J142">
      <v>1.35</v>
    </nc>
  </rcc>
  <rcc rId="10059" sId="2">
    <nc r="K142">
      <f>I142*J142</f>
    </nc>
  </rcc>
  <rcc rId="10060" sId="2" numFmtId="13">
    <nc r="L142">
      <v>0.08</v>
    </nc>
  </rcc>
  <rcc rId="10061" sId="2">
    <nc r="M142">
      <f>(K142*L142)+K142</f>
    </nc>
  </rcc>
  <rcc rId="10062" sId="2" numFmtId="4">
    <nc r="J143">
      <v>3.7</v>
    </nc>
  </rcc>
  <rcc rId="10063" sId="2">
    <nc r="K143">
      <f>I143*J143</f>
    </nc>
  </rcc>
  <rcc rId="10064" sId="2" numFmtId="13">
    <nc r="L143">
      <v>0.08</v>
    </nc>
  </rcc>
  <rcc rId="10065" sId="2">
    <nc r="M143">
      <f>(K143*L143)+K143</f>
    </nc>
  </rcc>
  <rcc rId="10066" sId="2" numFmtId="4">
    <nc r="J144">
      <v>3.8</v>
    </nc>
  </rcc>
  <rcc rId="10067" sId="2">
    <nc r="K144">
      <f>I144*J144</f>
    </nc>
  </rcc>
  <rcc rId="10068" sId="2" numFmtId="13">
    <nc r="L144">
      <v>0.08</v>
    </nc>
  </rcc>
  <rcc rId="10069" sId="2">
    <nc r="M144">
      <f>(K144*L144)+K144</f>
    </nc>
  </rcc>
  <rcc rId="10070" sId="2" numFmtId="4">
    <nc r="J145">
      <v>110.28</v>
    </nc>
  </rcc>
  <rcc rId="10071" sId="2">
    <nc r="K145">
      <f>I145*J145</f>
    </nc>
  </rcc>
  <rcc rId="10072" sId="2" numFmtId="13">
    <nc r="L145">
      <v>0.08</v>
    </nc>
  </rcc>
  <rcc rId="10073" sId="2">
    <nc r="M145">
      <f>(K145*L145)+K145</f>
    </nc>
  </rcc>
  <rcc rId="10074" sId="2" numFmtId="4">
    <nc r="J146">
      <v>22</v>
    </nc>
  </rcc>
  <rcc rId="10075" sId="2">
    <nc r="K146">
      <f>I146*J146</f>
    </nc>
  </rcc>
  <rcc rId="10076" sId="2" numFmtId="13">
    <nc r="L146">
      <v>0.08</v>
    </nc>
  </rcc>
  <rcc rId="10077" sId="2">
    <nc r="M146">
      <f>(K146*L146)+K146</f>
    </nc>
  </rcc>
  <rcc rId="10078" sId="2" numFmtId="4">
    <nc r="J147">
      <v>160</v>
    </nc>
  </rcc>
  <rcc rId="10079" sId="2">
    <nc r="K147">
      <f>I147*J147</f>
    </nc>
  </rcc>
  <rcc rId="10080" sId="2" numFmtId="13">
    <nc r="L147">
      <v>0.08</v>
    </nc>
  </rcc>
  <rcc rId="10081" sId="2">
    <nc r="M147">
      <f>(K147*L147)+K147</f>
    </nc>
  </rcc>
  <rcc rId="10082" sId="2" numFmtId="4">
    <nc r="J148">
      <v>31</v>
    </nc>
  </rcc>
  <rcc rId="10083" sId="2">
    <nc r="K148">
      <f>I148*J148</f>
    </nc>
  </rcc>
  <rcc rId="10084" sId="2" numFmtId="13">
    <nc r="L148">
      <v>0.08</v>
    </nc>
  </rcc>
  <rcc rId="10085" sId="2">
    <nc r="M148">
      <f>(K148*L148)+K148</f>
    </nc>
  </rcc>
  <rcc rId="10086" sId="2" numFmtId="4">
    <nc r="J149">
      <v>150</v>
    </nc>
  </rcc>
  <rcc rId="10087" sId="2">
    <nc r="K149">
      <f>I149*J149</f>
    </nc>
  </rcc>
  <rcc rId="10088" sId="2" numFmtId="13">
    <nc r="L149">
      <v>0.08</v>
    </nc>
  </rcc>
  <rcc rId="10089" sId="2">
    <nc r="M149">
      <f>(K149*L149)+K149</f>
    </nc>
  </rcc>
  <rcc rId="10090" sId="2" numFmtId="4">
    <nc r="J150">
      <v>50</v>
    </nc>
  </rcc>
  <rcc rId="10091" sId="2">
    <nc r="K150">
      <f>I150*J150</f>
    </nc>
  </rcc>
  <rcc rId="10092" sId="2" numFmtId="13">
    <nc r="L150">
      <v>0.08</v>
    </nc>
  </rcc>
  <rcc rId="10093" sId="2">
    <nc r="M150">
      <f>(K150*L150)+K150</f>
    </nc>
  </rcc>
  <rcc rId="10094" sId="2" numFmtId="4">
    <nc r="J151">
      <v>25</v>
    </nc>
  </rcc>
  <rcc rId="10095" sId="2">
    <nc r="K151">
      <f>I151*J151</f>
    </nc>
  </rcc>
  <rcc rId="10096" sId="2" numFmtId="13">
    <nc r="L151">
      <v>0.08</v>
    </nc>
  </rcc>
  <rcc rId="10097" sId="2">
    <nc r="M151">
      <f>(K151*L151)+K151</f>
    </nc>
  </rcc>
  <rcc rId="10098" sId="2" numFmtId="4">
    <nc r="J152">
      <v>110</v>
    </nc>
  </rcc>
  <rcc rId="10099" sId="2">
    <nc r="K152">
      <f>I152*J152</f>
    </nc>
  </rcc>
  <rcc rId="10100" sId="2" numFmtId="13">
    <nc r="L152">
      <v>0.23</v>
    </nc>
  </rcc>
  <rcc rId="10101" sId="2">
    <nc r="M152">
      <f>(K152*L152)+K152</f>
    </nc>
  </rcc>
  <rcc rId="10102" sId="2" numFmtId="4">
    <nc r="J153">
      <v>150</v>
    </nc>
  </rcc>
  <rcc rId="10103" sId="2">
    <nc r="K153">
      <f>I153*J153</f>
    </nc>
  </rcc>
  <rcc rId="10104" sId="2" numFmtId="13">
    <nc r="L153">
      <v>0.08</v>
    </nc>
  </rcc>
  <rcc rId="10105" sId="2">
    <nc r="M153">
      <f>(K153*L153)+K153</f>
    </nc>
  </rcc>
  <rcc rId="10106" sId="2">
    <nc r="K154">
      <f>I154*J154</f>
    </nc>
  </rcc>
  <rcc rId="10107" sId="2" numFmtId="13">
    <nc r="L154">
      <v>0.08</v>
    </nc>
  </rcc>
  <rcc rId="10108" sId="2">
    <nc r="M154">
      <f>(K154*L154)+K154</f>
    </nc>
  </rcc>
  <rcc rId="10109" sId="2" numFmtId="4">
    <nc r="J155">
      <v>200</v>
    </nc>
  </rcc>
  <rcc rId="10110" sId="2">
    <nc r="K155">
      <f>I155*J155</f>
    </nc>
  </rcc>
  <rcc rId="10111" sId="2" numFmtId="13">
    <nc r="L155">
      <v>0.23</v>
    </nc>
  </rcc>
  <rcc rId="10112" sId="2">
    <nc r="M155">
      <f>(K155*L155)+K155</f>
    </nc>
  </rcc>
  <rcc rId="10113" sId="2" numFmtId="4">
    <nc r="J156">
      <v>250</v>
    </nc>
  </rcc>
  <rcc rId="10114" sId="2">
    <nc r="K156">
      <f>I156*J156</f>
    </nc>
  </rcc>
  <rcc rId="10115" sId="2" numFmtId="13">
    <nc r="L156">
      <v>0.23</v>
    </nc>
  </rcc>
  <rcc rId="10116" sId="2">
    <nc r="M156">
      <f>(K156*L156)+K156</f>
    </nc>
  </rcc>
  <rcc rId="10117" sId="2" numFmtId="4">
    <nc r="J157">
      <v>2</v>
    </nc>
  </rcc>
  <rcc rId="10118" sId="2">
    <nc r="K157">
      <f>I157*J157</f>
    </nc>
  </rcc>
  <rcc rId="10119" sId="2" numFmtId="13">
    <nc r="L157">
      <v>0.23</v>
    </nc>
  </rcc>
  <rcc rId="10120" sId="2">
    <nc r="M157">
      <f>(K157*L157)+K157</f>
    </nc>
  </rcc>
  <rcc rId="10121" sId="2" numFmtId="4">
    <nc r="J154">
      <v>25</v>
    </nc>
  </rcc>
  <rcc rId="10122" sId="2" numFmtId="4">
    <nc r="J74">
      <v>47</v>
    </nc>
  </rcc>
  <rcc rId="10123" sId="2" numFmtId="4">
    <nc r="J109">
      <v>28</v>
    </nc>
  </rcc>
  <rcc rId="10124" sId="2" numFmtId="4">
    <nc r="J37">
      <v>120.58</v>
    </nc>
  </rcc>
  <rcc rId="10125" sId="2" numFmtId="4">
    <nc r="J36">
      <v>106.3</v>
    </nc>
  </rcc>
  <rfmt sheetId="2" sqref="K1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0126" sId="2">
    <nc r="K158">
      <f>SUM(K10:K157)</f>
    </nc>
  </rcc>
  <rfmt sheetId="2" sqref="M1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0127" sId="2">
    <nc r="M158">
      <f>SUM(M10:M157)</f>
    </nc>
  </rcc>
  <rcc rId="10128" sId="2" numFmtId="4">
    <nc r="J137">
      <v>24.5</v>
    </nc>
  </rcc>
  <rcv guid="{38BCC9B0-6EC3-42A2-A35C-29267F871A91}" action="delete"/>
  <rdn rId="0" localSheetId="2" customView="1" name="Z_38BCC9B0_6EC3_42A2_A35C_29267F871A91_.wvu.PrintArea" hidden="1" oldHidden="1">
    <formula>Arkusz1!$A$2:$N$158</formula>
    <oldFormula>Arkusz1!$A$2:$N$158</oldFormula>
  </rdn>
  <rdn rId="0" localSheetId="2" customView="1" name="Z_38BCC9B0_6EC3_42A2_A35C_29267F871A91_.wvu.PrintTitles" hidden="1" oldHidden="1">
    <formula>Arkusz1!$7:$9</formula>
    <oldFormula>Arkusz1!$7:$9</oldFormula>
  </rdn>
  <rdn rId="0" localSheetId="2" customView="1" name="Z_38BCC9B0_6EC3_42A2_A35C_29267F871A91_.wvu.Rows" hidden="1" oldHidden="1">
    <formula>Arkusz1!$1:$1</formula>
    <oldFormula>Arkusz1!$1:$1</oldFormula>
  </rdn>
  <rcv guid="{38BCC9B0-6EC3-42A2-A35C-29267F871A91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38" sId="2">
    <oc r="M2" t="inlineStr">
      <is>
        <t>Zał. 2.8</t>
      </is>
    </oc>
    <nc r="M2" t="inlineStr">
      <is>
        <t>Zał. 2.1</t>
      </is>
    </nc>
  </rcc>
  <rfmt sheetId="2" sqref="M2">
    <dxf>
      <alignment horizontal="center"/>
    </dxf>
  </rfmt>
  <rcc rId="10139" sId="2">
    <oc r="C6" t="inlineStr">
      <is>
        <r>
          <t xml:space="preserve">Materiały pomocnicze - </t>
        </r>
        <r>
          <rPr>
            <b/>
            <sz val="10"/>
            <color rgb="FFFF0000"/>
            <rFont val="Arial"/>
            <family val="2"/>
            <charset val="238"/>
          </rPr>
          <t>ZMIANA</t>
        </r>
      </is>
    </oc>
    <nc r="C6" t="inlineStr">
      <is>
        <t xml:space="preserve">Materiały pomocnicze 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40" sId="2" numFmtId="4">
    <oc r="J10">
      <v>30</v>
    </oc>
    <nc r="J10"/>
  </rcc>
  <rcc rId="10141" sId="2">
    <oc r="K10">
      <f>I10*J10</f>
    </oc>
    <nc r="K10"/>
  </rcc>
  <rcc rId="10142" sId="2" numFmtId="13">
    <oc r="L10">
      <v>0.08</v>
    </oc>
    <nc r="L10"/>
  </rcc>
  <rcc rId="10143" sId="2">
    <oc r="M10">
      <f>(K10*L10)+K10</f>
    </oc>
    <nc r="M10"/>
  </rcc>
  <rcc rId="10144" sId="2" numFmtId="4">
    <oc r="J114">
      <v>14</v>
    </oc>
    <nc r="J114"/>
  </rcc>
  <rcc rId="10145" sId="2">
    <oc r="K114">
      <f>I11*J11</f>
    </oc>
    <nc r="K114"/>
  </rcc>
  <rcc rId="10146" sId="2" numFmtId="13">
    <oc r="L114">
      <v>0.23</v>
    </oc>
    <nc r="L114"/>
  </rcc>
  <rcc rId="10147" sId="2">
    <oc r="M114">
      <f>(K11*L11)+K11</f>
    </oc>
    <nc r="M114"/>
  </rcc>
  <rcc rId="10148" sId="2" numFmtId="4">
    <oc r="J12">
      <v>180</v>
    </oc>
    <nc r="J12"/>
  </rcc>
  <rcc rId="10149" sId="2">
    <oc r="K12">
      <f>I12*J12</f>
    </oc>
    <nc r="K12"/>
  </rcc>
  <rcc rId="10150" sId="2" numFmtId="13">
    <oc r="L12">
      <v>0.23</v>
    </oc>
    <nc r="L12"/>
  </rcc>
  <rcc rId="10151" sId="2">
    <oc r="M12">
      <f>(K12*L12)+K12</f>
    </oc>
    <nc r="M12"/>
  </rcc>
  <rcc rId="10152" sId="2" numFmtId="4">
    <oc r="J106">
      <v>2</v>
    </oc>
    <nc r="J106"/>
  </rcc>
  <rcc rId="10153" sId="2">
    <oc r="K106">
      <f>I13*J13</f>
    </oc>
    <nc r="K106"/>
  </rcc>
  <rcc rId="10154" sId="2" numFmtId="13">
    <oc r="L106">
      <v>0.08</v>
    </oc>
    <nc r="L106"/>
  </rcc>
  <rcc rId="10155" sId="2">
    <oc r="M106">
      <f>(K13*L13)+K13</f>
    </oc>
    <nc r="M106"/>
  </rcc>
  <rcc rId="10156" sId="2" numFmtId="4">
    <oc r="J13">
      <v>210</v>
    </oc>
    <nc r="J13"/>
  </rcc>
  <rcc rId="10157" sId="2">
    <oc r="K13">
      <f>I14*J14</f>
    </oc>
    <nc r="K13"/>
  </rcc>
  <rcc rId="10158" sId="2" numFmtId="13">
    <oc r="L13">
      <v>0.08</v>
    </oc>
    <nc r="L13"/>
  </rcc>
  <rcc rId="10159" sId="2">
    <oc r="M13">
      <f>(K14*L14)+K14</f>
    </oc>
    <nc r="M13"/>
  </rcc>
  <rcc rId="10160" sId="2" numFmtId="4">
    <oc r="J14">
      <v>210</v>
    </oc>
    <nc r="J14"/>
  </rcc>
  <rcc rId="10161" sId="2">
    <oc r="K14">
      <f>I15*J15</f>
    </oc>
    <nc r="K14"/>
  </rcc>
  <rcc rId="10162" sId="2" numFmtId="13">
    <oc r="L14">
      <v>0.08</v>
    </oc>
    <nc r="L14"/>
  </rcc>
  <rcc rId="10163" sId="2">
    <oc r="M14">
      <f>(K15*L15)+K15</f>
    </oc>
    <nc r="M14"/>
  </rcc>
  <rcc rId="10164" sId="2" numFmtId="4">
    <oc r="J15">
      <v>210</v>
    </oc>
    <nc r="J15"/>
  </rcc>
  <rcc rId="10165" sId="2">
    <oc r="K15">
      <f>I16*J16</f>
    </oc>
    <nc r="K15"/>
  </rcc>
  <rcc rId="10166" sId="2" numFmtId="13">
    <oc r="L15">
      <v>0.08</v>
    </oc>
    <nc r="L15"/>
  </rcc>
  <rcc rId="10167" sId="2">
    <oc r="M15">
      <f>(K16*L16)+K16</f>
    </oc>
    <nc r="M15"/>
  </rcc>
  <rcc rId="10168" sId="2" numFmtId="4">
    <oc r="J16">
      <v>1.9</v>
    </oc>
    <nc r="J16"/>
  </rcc>
  <rcc rId="10169" sId="2">
    <oc r="K16">
      <f>I17*J17</f>
    </oc>
    <nc r="K16"/>
  </rcc>
  <rcc rId="10170" sId="2" numFmtId="13">
    <oc r="L16">
      <v>0.08</v>
    </oc>
    <nc r="L16"/>
  </rcc>
  <rcc rId="10171" sId="2">
    <oc r="M16">
      <f>(K17*L17)+K17</f>
    </oc>
    <nc r="M16"/>
  </rcc>
  <rcc rId="10172" sId="2" numFmtId="4">
    <oc r="J17">
      <v>1.9</v>
    </oc>
    <nc r="J17"/>
  </rcc>
  <rcc rId="10173" sId="2">
    <oc r="K17">
      <f>I18*J18</f>
    </oc>
    <nc r="K17"/>
  </rcc>
  <rcc rId="10174" sId="2" numFmtId="13">
    <oc r="L17">
      <v>0.08</v>
    </oc>
    <nc r="L17"/>
  </rcc>
  <rcc rId="10175" sId="2">
    <oc r="M17">
      <f>(K18*L18)+K18</f>
    </oc>
    <nc r="M17"/>
  </rcc>
  <rcc rId="10176" sId="2" numFmtId="4">
    <oc r="J18">
      <v>130</v>
    </oc>
    <nc r="J18"/>
  </rcc>
  <rcc rId="10177" sId="2">
    <oc r="K18">
      <f>I19*J19</f>
    </oc>
    <nc r="K18"/>
  </rcc>
  <rcc rId="10178" sId="2" numFmtId="13">
    <oc r="L18">
      <v>0.08</v>
    </oc>
    <nc r="L18"/>
  </rcc>
  <rcc rId="10179" sId="2">
    <oc r="M18">
      <f>(K19*L19)+K19</f>
    </oc>
    <nc r="M18"/>
  </rcc>
  <rcc rId="10180" sId="2" numFmtId="4">
    <oc r="J88">
      <v>2</v>
    </oc>
    <nc r="J88"/>
  </rcc>
  <rcc rId="10181" sId="2">
    <oc r="K88">
      <f>I20*J20</f>
    </oc>
    <nc r="K88"/>
  </rcc>
  <rcc rId="10182" sId="2" numFmtId="13">
    <oc r="L88">
      <v>0.08</v>
    </oc>
    <nc r="L88"/>
  </rcc>
  <rcc rId="10183" sId="2">
    <oc r="M88">
      <f>(K20*L20)+K20</f>
    </oc>
    <nc r="M88"/>
  </rcc>
  <rcc rId="10184" sId="2" numFmtId="4">
    <oc r="J99">
      <v>10</v>
    </oc>
    <nc r="J99"/>
  </rcc>
  <rcc rId="10185" sId="2">
    <oc r="K99">
      <f>I21*J21</f>
    </oc>
    <nc r="K99"/>
  </rcc>
  <rcc rId="10186" sId="2" numFmtId="13">
    <oc r="L99">
      <v>0.08</v>
    </oc>
    <nc r="L99"/>
  </rcc>
  <rcc rId="10187" sId="2">
    <oc r="M99">
      <f>(K21*L21)+K21</f>
    </oc>
    <nc r="M99"/>
  </rcc>
  <rcc rId="10188" sId="2" numFmtId="4">
    <oc r="J19">
      <v>62</v>
    </oc>
    <nc r="J19"/>
  </rcc>
  <rcc rId="10189" sId="2">
    <oc r="K19">
      <f>I22*J22</f>
    </oc>
    <nc r="K19"/>
  </rcc>
  <rcc rId="10190" sId="2" numFmtId="13">
    <oc r="L19">
      <v>0.08</v>
    </oc>
    <nc r="L19"/>
  </rcc>
  <rcc rId="10191" sId="2">
    <oc r="M19">
      <f>(K22*L22)+K22</f>
    </oc>
    <nc r="M19"/>
  </rcc>
  <rcc rId="10192" sId="2" numFmtId="4">
    <oc r="J89">
      <v>75</v>
    </oc>
    <nc r="J89"/>
  </rcc>
  <rcc rId="10193" sId="2">
    <oc r="K89">
      <f>I23*J23</f>
    </oc>
    <nc r="K89"/>
  </rcc>
  <rcc rId="10194" sId="2" numFmtId="13">
    <oc r="L89">
      <v>0.08</v>
    </oc>
    <nc r="L89"/>
  </rcc>
  <rcc rId="10195" sId="2">
    <oc r="M89">
      <f>(K23*L23)+K23</f>
    </oc>
    <nc r="M89"/>
  </rcc>
  <rcc rId="10196" sId="2" numFmtId="4">
    <oc r="J20">
      <v>115</v>
    </oc>
    <nc r="J20"/>
  </rcc>
  <rcc rId="10197" sId="2">
    <oc r="K20">
      <f>I24*J24</f>
    </oc>
    <nc r="K20"/>
  </rcc>
  <rcc rId="10198" sId="2" numFmtId="13">
    <oc r="L20">
      <v>0.08</v>
    </oc>
    <nc r="L20"/>
  </rcc>
  <rcc rId="10199" sId="2">
    <oc r="M20">
      <f>(K24*L24)+K24</f>
    </oc>
    <nc r="M20"/>
  </rcc>
  <rcc rId="10200" sId="2" numFmtId="4">
    <oc r="J21">
      <v>23</v>
    </oc>
    <nc r="J21"/>
  </rcc>
  <rcc rId="10201" sId="2">
    <oc r="K21">
      <f>I25*J25</f>
    </oc>
    <nc r="K21"/>
  </rcc>
  <rcc rId="10202" sId="2" numFmtId="13">
    <oc r="L21">
      <v>0.23</v>
    </oc>
    <nc r="L21"/>
  </rcc>
  <rcc rId="10203" sId="2">
    <oc r="M21">
      <f>(K25*L25)+K25</f>
    </oc>
    <nc r="M21"/>
  </rcc>
  <rcc rId="10204" sId="2" numFmtId="4">
    <oc r="J22">
      <v>75</v>
    </oc>
    <nc r="J22"/>
  </rcc>
  <rcc rId="10205" sId="2">
    <oc r="K22">
      <f>I26*J26</f>
    </oc>
    <nc r="K22"/>
  </rcc>
  <rcc rId="10206" sId="2" numFmtId="13">
    <oc r="L22">
      <v>0.23</v>
    </oc>
    <nc r="L22"/>
  </rcc>
  <rcc rId="10207" sId="2">
    <oc r="M22">
      <f>(K26*L26)+K26</f>
    </oc>
    <nc r="M22"/>
  </rcc>
  <rcc rId="10208" sId="2" numFmtId="4">
    <oc r="J23">
      <v>85</v>
    </oc>
    <nc r="J23"/>
  </rcc>
  <rcc rId="10209" sId="2">
    <oc r="K23">
      <f>I27*J27</f>
    </oc>
    <nc r="K23"/>
  </rcc>
  <rcc rId="10210" sId="2" numFmtId="13">
    <oc r="L23">
      <v>0.23</v>
    </oc>
    <nc r="L23"/>
  </rcc>
  <rcc rId="10211" sId="2">
    <oc r="M23">
      <f>(K27*L27)+K27</f>
    </oc>
    <nc r="M23"/>
  </rcc>
  <rcc rId="10212" sId="2" numFmtId="4">
    <oc r="J24">
      <v>0.3</v>
    </oc>
    <nc r="J24"/>
  </rcc>
  <rcc rId="10213" sId="2">
    <oc r="K24">
      <f>I28*J28</f>
    </oc>
    <nc r="K24"/>
  </rcc>
  <rcc rId="10214" sId="2" numFmtId="13">
    <oc r="L24">
      <v>0.08</v>
    </oc>
    <nc r="L24"/>
  </rcc>
  <rcc rId="10215" sId="2">
    <oc r="M24">
      <f>(K28*L28)+K28</f>
    </oc>
    <nc r="M24"/>
  </rcc>
  <rcc rId="10216" sId="2" numFmtId="4">
    <oc r="J25">
      <v>1</v>
    </oc>
    <nc r="J25"/>
  </rcc>
  <rcc rId="10217" sId="2">
    <oc r="K25">
      <f>I29*J29</f>
    </oc>
    <nc r="K25"/>
  </rcc>
  <rcc rId="10218" sId="2" numFmtId="13">
    <oc r="L25">
      <v>0.08</v>
    </oc>
    <nc r="L25"/>
  </rcc>
  <rcc rId="10219" sId="2">
    <oc r="M25">
      <f>(K29*L29)+K29</f>
    </oc>
    <nc r="M25"/>
  </rcc>
  <rcc rId="10220" sId="2" numFmtId="4">
    <oc r="J26">
      <v>119</v>
    </oc>
    <nc r="J26"/>
  </rcc>
  <rcc rId="10221" sId="2">
    <oc r="K26">
      <f>I30*J30</f>
    </oc>
    <nc r="K26"/>
  </rcc>
  <rcc rId="10222" sId="2" numFmtId="13">
    <oc r="L26">
      <v>0.08</v>
    </oc>
    <nc r="L26"/>
  </rcc>
  <rcc rId="10223" sId="2">
    <oc r="M26">
      <f>(K30*L30)+K30</f>
    </oc>
    <nc r="M26"/>
  </rcc>
  <rcc rId="10224" sId="2" numFmtId="4">
    <oc r="J27">
      <v>119</v>
    </oc>
    <nc r="J27"/>
  </rcc>
  <rcc rId="10225" sId="2">
    <oc r="K27">
      <f>I31*J31</f>
    </oc>
    <nc r="K27"/>
  </rcc>
  <rcc rId="10226" sId="2" numFmtId="13">
    <oc r="L27">
      <v>0.08</v>
    </oc>
    <nc r="L27"/>
  </rcc>
  <rcc rId="10227" sId="2">
    <oc r="M27">
      <f>(K31*L31)+K31</f>
    </oc>
    <nc r="M27"/>
  </rcc>
  <rcc rId="10228" sId="2" numFmtId="4">
    <oc r="J28">
      <v>119</v>
    </oc>
    <nc r="J28"/>
  </rcc>
  <rcc rId="10229" sId="2">
    <oc r="K28">
      <f>I32*J32</f>
    </oc>
    <nc r="K28"/>
  </rcc>
  <rcc rId="10230" sId="2" numFmtId="13">
    <oc r="L28">
      <v>0.08</v>
    </oc>
    <nc r="L28"/>
  </rcc>
  <rcc rId="10231" sId="2">
    <oc r="M28">
      <f>(K32*L32)+K32</f>
    </oc>
    <nc r="M28"/>
  </rcc>
  <rcc rId="10232" sId="2" numFmtId="4">
    <oc r="J29">
      <v>119</v>
    </oc>
    <nc r="J29"/>
  </rcc>
  <rcc rId="10233" sId="2">
    <oc r="K29">
      <f>I33*J33</f>
    </oc>
    <nc r="K29"/>
  </rcc>
  <rcc rId="10234" sId="2" numFmtId="13">
    <oc r="L29">
      <v>0.08</v>
    </oc>
    <nc r="L29"/>
  </rcc>
  <rcc rId="10235" sId="2">
    <oc r="M29">
      <f>(K33*L33)+K33</f>
    </oc>
    <nc r="M29"/>
  </rcc>
  <rcc rId="10236" sId="2" numFmtId="4">
    <oc r="J30">
      <v>119</v>
    </oc>
    <nc r="J30"/>
  </rcc>
  <rcc rId="10237" sId="2">
    <oc r="K30">
      <f>I34*J34</f>
    </oc>
    <nc r="K30"/>
  </rcc>
  <rcc rId="10238" sId="2" numFmtId="13">
    <oc r="L30">
      <v>0.08</v>
    </oc>
    <nc r="L30"/>
  </rcc>
  <rcc rId="10239" sId="2">
    <oc r="M30">
      <f>(K34*L34)+K34</f>
    </oc>
    <nc r="M30"/>
  </rcc>
  <rcc rId="10240" sId="2" numFmtId="4">
    <oc r="J31">
      <v>119</v>
    </oc>
    <nc r="J31"/>
  </rcc>
  <rcc rId="10241" sId="2">
    <oc r="K31">
      <f>I35*J35</f>
    </oc>
    <nc r="K31"/>
  </rcc>
  <rcc rId="10242" sId="2" numFmtId="13">
    <oc r="L31">
      <v>0.08</v>
    </oc>
    <nc r="L31"/>
  </rcc>
  <rcc rId="10243" sId="2">
    <oc r="M31">
      <f>(K35*L35)+K35</f>
    </oc>
    <nc r="M31"/>
  </rcc>
  <rcc rId="10244" sId="2" numFmtId="4">
    <oc r="J32">
      <v>119</v>
    </oc>
    <nc r="J32"/>
  </rcc>
  <rcc rId="10245" sId="2">
    <oc r="K32">
      <f>I36*J36</f>
    </oc>
    <nc r="K32"/>
  </rcc>
  <rcc rId="10246" sId="2" numFmtId="13">
    <oc r="L32">
      <v>0.08</v>
    </oc>
    <nc r="L32"/>
  </rcc>
  <rcc rId="10247" sId="2">
    <oc r="M32">
      <f>(K36*L36)+K36</f>
    </oc>
    <nc r="M32"/>
  </rcc>
  <rcc rId="10248" sId="2" numFmtId="4">
    <oc r="J33">
      <v>119</v>
    </oc>
    <nc r="J33"/>
  </rcc>
  <rcc rId="10249" sId="2">
    <oc r="K33">
      <f>I37*J37</f>
    </oc>
    <nc r="K33"/>
  </rcc>
  <rcc rId="10250" sId="2" numFmtId="13">
    <oc r="L33">
      <v>0.08</v>
    </oc>
    <nc r="L33"/>
  </rcc>
  <rcc rId="10251" sId="2">
    <oc r="M33">
      <f>(K37*L37)+K37</f>
    </oc>
    <nc r="M33"/>
  </rcc>
  <rcc rId="10252" sId="2" numFmtId="4">
    <oc r="J34">
      <v>18</v>
    </oc>
    <nc r="J34"/>
  </rcc>
  <rcc rId="10253" sId="2">
    <oc r="K34">
      <f>I38*J38</f>
    </oc>
    <nc r="K34"/>
  </rcc>
  <rcc rId="10254" sId="2" numFmtId="13">
    <oc r="L34">
      <v>0.08</v>
    </oc>
    <nc r="L34"/>
  </rcc>
  <rcc rId="10255" sId="2">
    <oc r="M34">
      <f>(K38*L38)+K38</f>
    </oc>
    <nc r="M34"/>
  </rcc>
  <rcc rId="10256" sId="2" numFmtId="4">
    <oc r="J35">
      <v>55</v>
    </oc>
    <nc r="J35"/>
  </rcc>
  <rcc rId="10257" sId="2">
    <oc r="K35">
      <f>I39*J39</f>
    </oc>
    <nc r="K35"/>
  </rcc>
  <rcc rId="10258" sId="2" numFmtId="13">
    <oc r="L35">
      <v>0.08</v>
    </oc>
    <nc r="L35"/>
  </rcc>
  <rcc rId="10259" sId="2">
    <oc r="M35">
      <f>(K39*L39)+K39</f>
    </oc>
    <nc r="M35"/>
  </rcc>
  <rcc rId="10260" sId="2" numFmtId="4">
    <oc r="J102">
      <v>44</v>
    </oc>
    <nc r="J102"/>
  </rcc>
  <rcc rId="10261" sId="2">
    <oc r="K102">
      <f>I40*J40</f>
    </oc>
    <nc r="K102"/>
  </rcc>
  <rcc rId="10262" sId="2" numFmtId="13">
    <oc r="L102">
      <v>0.08</v>
    </oc>
    <nc r="L102"/>
  </rcc>
  <rcc rId="10263" sId="2">
    <oc r="M102">
      <f>(K40*L40)+K40</f>
    </oc>
    <nc r="M102"/>
  </rcc>
  <rcc rId="10264" sId="2" numFmtId="4">
    <oc r="J85">
      <v>9</v>
    </oc>
    <nc r="J85"/>
  </rcc>
  <rcc rId="10265" sId="2">
    <oc r="K85">
      <f>I41*J41</f>
    </oc>
    <nc r="K85"/>
  </rcc>
  <rcc rId="10266" sId="2" numFmtId="13">
    <oc r="L85">
      <v>0.08</v>
    </oc>
    <nc r="L85"/>
  </rcc>
  <rcc rId="10267" sId="2">
    <oc r="M85">
      <f>(K41*L41)+K41</f>
    </oc>
    <nc r="M85"/>
  </rcc>
  <rcc rId="10268" sId="2" numFmtId="4">
    <oc r="J107">
      <v>13</v>
    </oc>
    <nc r="J107"/>
  </rcc>
  <rcc rId="10269" sId="2">
    <oc r="K107">
      <f>I42*J42</f>
    </oc>
    <nc r="K107"/>
  </rcc>
  <rcc rId="10270" sId="2" numFmtId="13">
    <oc r="L107">
      <v>0.08</v>
    </oc>
    <nc r="L107"/>
  </rcc>
  <rcc rId="10271" sId="2">
    <oc r="M107">
      <f>(K42*L42)+K42</f>
    </oc>
    <nc r="M107"/>
  </rcc>
  <rcc rId="10272" sId="2" numFmtId="4">
    <oc r="J36">
      <v>106.3</v>
    </oc>
    <nc r="J36"/>
  </rcc>
  <rcc rId="10273" sId="2">
    <oc r="K36">
      <f>I43*J43</f>
    </oc>
    <nc r="K36"/>
  </rcc>
  <rcc rId="10274" sId="2" numFmtId="13">
    <oc r="L36">
      <v>0.08</v>
    </oc>
    <nc r="L36"/>
  </rcc>
  <rcc rId="10275" sId="2">
    <oc r="M36">
      <f>(K43*L43)+K43</f>
    </oc>
    <nc r="M36"/>
  </rcc>
  <rcc rId="10276" sId="2" numFmtId="4">
    <oc r="J37">
      <v>120.58</v>
    </oc>
    <nc r="J37"/>
  </rcc>
  <rcc rId="10277" sId="2">
    <oc r="K37">
      <f>I44*J44</f>
    </oc>
    <nc r="K37"/>
  </rcc>
  <rcc rId="10278" sId="2" numFmtId="13">
    <oc r="L37">
      <v>0.08</v>
    </oc>
    <nc r="L37"/>
  </rcc>
  <rcc rId="10279" sId="2">
    <oc r="M37">
      <f>(K44*L44)+K44</f>
    </oc>
    <nc r="M37"/>
  </rcc>
  <rcc rId="10280" sId="2" numFmtId="4">
    <oc r="J101">
      <v>62</v>
    </oc>
    <nc r="J101"/>
  </rcc>
  <rcc rId="10281" sId="2">
    <oc r="K101">
      <f>I45*J45</f>
    </oc>
    <nc r="K101"/>
  </rcc>
  <rcc rId="10282" sId="2" numFmtId="13">
    <oc r="L101">
      <v>0.23</v>
    </oc>
    <nc r="L101"/>
  </rcc>
  <rcc rId="10283" sId="2">
    <oc r="M101">
      <f>(K45*L45)+K45</f>
    </oc>
    <nc r="M101"/>
  </rcc>
  <rcc rId="10284" sId="2" numFmtId="4">
    <oc r="J39">
      <v>260</v>
    </oc>
    <nc r="J39"/>
  </rcc>
  <rcc rId="10285" sId="2">
    <oc r="K39">
      <f>I46*J46</f>
    </oc>
    <nc r="K39"/>
  </rcc>
  <rcc rId="10286" sId="2" numFmtId="13">
    <oc r="L39">
      <v>0.08</v>
    </oc>
    <nc r="L39"/>
  </rcc>
  <rcc rId="10287" sId="2">
    <oc r="M39">
      <f>(K46*L46)+K46</f>
    </oc>
    <nc r="M39"/>
  </rcc>
  <rcc rId="10288" sId="2" numFmtId="4">
    <oc r="J40">
      <v>150</v>
    </oc>
    <nc r="J40"/>
  </rcc>
  <rcc rId="10289" sId="2">
    <oc r="K40">
      <f>I47*J47</f>
    </oc>
    <nc r="K40"/>
  </rcc>
  <rcc rId="10290" sId="2" numFmtId="13">
    <oc r="L40">
      <v>0.23</v>
    </oc>
    <nc r="L40"/>
  </rcc>
  <rcc rId="10291" sId="2">
    <oc r="M40">
      <f>(K47*L47)+K47</f>
    </oc>
    <nc r="M40"/>
  </rcc>
  <rcc rId="10292" sId="2" numFmtId="4">
    <oc r="J41">
      <v>250</v>
    </oc>
    <nc r="J41"/>
  </rcc>
  <rcc rId="10293" sId="2">
    <oc r="K41">
      <f>I48*J48</f>
    </oc>
    <nc r="K41"/>
  </rcc>
  <rcc rId="10294" sId="2" numFmtId="13">
    <oc r="L41">
      <v>0.23</v>
    </oc>
    <nc r="L41"/>
  </rcc>
  <rcc rId="10295" sId="2">
    <oc r="M41">
      <f>(K48*L48)+K48</f>
    </oc>
    <nc r="M41"/>
  </rcc>
  <rcc rId="10296" sId="2" numFmtId="4">
    <oc r="J42">
      <v>250</v>
    </oc>
    <nc r="J42"/>
  </rcc>
  <rcc rId="10297" sId="2">
    <oc r="K42">
      <f>I49*J49</f>
    </oc>
    <nc r="K42"/>
  </rcc>
  <rcc rId="10298" sId="2" numFmtId="13">
    <oc r="L42">
      <v>0.08</v>
    </oc>
    <nc r="L42"/>
  </rcc>
  <rcc rId="10299" sId="2">
    <oc r="M42">
      <f>(K49*L49)+K49</f>
    </oc>
    <nc r="M42"/>
  </rcc>
  <rcc rId="10300" sId="2" numFmtId="4">
    <oc r="J70">
      <v>48</v>
    </oc>
    <nc r="J70"/>
  </rcc>
  <rcc rId="10301" sId="2">
    <oc r="K70">
      <f>I50*J50</f>
    </oc>
    <nc r="K70"/>
  </rcc>
  <rcc rId="10302" sId="2" numFmtId="13">
    <oc r="L70">
      <v>0.08</v>
    </oc>
    <nc r="L70"/>
  </rcc>
  <rcc rId="10303" sId="2">
    <oc r="M70">
      <f>(K50*L50)+K50</f>
    </oc>
    <nc r="M70"/>
  </rcc>
  <rcc rId="10304" sId="2" numFmtId="4">
    <oc r="J115">
      <v>0.9</v>
    </oc>
    <nc r="J115"/>
  </rcc>
  <rcc rId="10305" sId="2">
    <oc r="K115">
      <f>I51*J51</f>
    </oc>
    <nc r="K115"/>
  </rcc>
  <rcc rId="10306" sId="2" numFmtId="13">
    <oc r="L115">
      <v>0.08</v>
    </oc>
    <nc r="L115"/>
  </rcc>
  <rcc rId="10307" sId="2">
    <oc r="M115">
      <f>(K51*L51)+K51</f>
    </oc>
    <nc r="M115"/>
  </rcc>
  <rcc rId="10308" sId="2" numFmtId="4">
    <oc r="J109">
      <v>28</v>
    </oc>
    <nc r="J109"/>
  </rcc>
  <rcc rId="10309" sId="2">
    <oc r="K109">
      <f>I52*J52</f>
    </oc>
    <nc r="K109"/>
  </rcc>
  <rcc rId="10310" sId="2" numFmtId="13">
    <oc r="L109">
      <v>0.08</v>
    </oc>
    <nc r="L109"/>
  </rcc>
  <rcc rId="10311" sId="2">
    <oc r="M109">
      <f>(K52*L52)+K52</f>
    </oc>
    <nc r="M109"/>
  </rcc>
  <rcc rId="10312" sId="2" numFmtId="4">
    <oc r="J105">
      <v>18</v>
    </oc>
    <nc r="J105"/>
  </rcc>
  <rcc rId="10313" sId="2">
    <oc r="K105">
      <f>I53*J53</f>
    </oc>
    <nc r="K105"/>
  </rcc>
  <rcc rId="10314" sId="2" numFmtId="13">
    <oc r="L105">
      <v>0.08</v>
    </oc>
    <nc r="L105"/>
  </rcc>
  <rcc rId="10315" sId="2">
    <oc r="M105">
      <f>(K53*L53)+K53</f>
    </oc>
    <nc r="M105"/>
  </rcc>
  <rcc rId="10316" sId="2" numFmtId="4">
    <oc r="J44">
      <v>9</v>
    </oc>
    <nc r="J44"/>
  </rcc>
  <rcc rId="10317" sId="2">
    <oc r="K44">
      <f>I54*J54</f>
    </oc>
    <nc r="K44"/>
  </rcc>
  <rcc rId="10318" sId="2" numFmtId="13">
    <oc r="L44">
      <v>0.08</v>
    </oc>
    <nc r="L44"/>
  </rcc>
  <rcc rId="10319" sId="2">
    <oc r="M44">
      <f>(K54*L54)+K54</f>
    </oc>
    <nc r="M44"/>
  </rcc>
  <rcc rId="10320" sId="2" numFmtId="4">
    <oc r="J43">
      <v>5</v>
    </oc>
    <nc r="J43"/>
  </rcc>
  <rcc rId="10321" sId="2">
    <oc r="K43">
      <f>I55*J55</f>
    </oc>
    <nc r="K43"/>
  </rcc>
  <rcc rId="10322" sId="2" numFmtId="13">
    <oc r="L43">
      <v>0.08</v>
    </oc>
    <nc r="L43"/>
  </rcc>
  <rcc rId="10323" sId="2">
    <oc r="M43">
      <f>(K55*L55)+K55</f>
    </oc>
    <nc r="M43"/>
  </rcc>
  <rcc rId="10324" sId="2" numFmtId="4">
    <oc r="J45">
      <v>1.23</v>
    </oc>
    <nc r="J45"/>
  </rcc>
  <rcc rId="10325" sId="2">
    <oc r="K45">
      <f>I56*J56</f>
    </oc>
    <nc r="K45"/>
  </rcc>
  <rcc rId="10326" sId="2" numFmtId="13">
    <oc r="L45">
      <v>0.23</v>
    </oc>
    <nc r="L45"/>
  </rcc>
  <rcc rId="10327" sId="2">
    <oc r="M45">
      <f>(K56*L56)+K56</f>
    </oc>
    <nc r="M45"/>
  </rcc>
  <rcc rId="10328" sId="2" numFmtId="4">
    <oc r="J47">
      <v>4.6900000000000004</v>
    </oc>
    <nc r="J47"/>
  </rcc>
  <rcc rId="10329" sId="2">
    <oc r="K47">
      <f>I57*J57</f>
    </oc>
    <nc r="K47"/>
  </rcc>
  <rcc rId="10330" sId="2" numFmtId="13">
    <oc r="L47">
      <v>0.23</v>
    </oc>
    <nc r="L47"/>
  </rcc>
  <rcc rId="10331" sId="2">
    <oc r="M47">
      <f>(K57*L57)+K57</f>
    </oc>
    <nc r="M47"/>
  </rcc>
  <rcc rId="10332" sId="2" numFmtId="4">
    <oc r="J112">
      <v>4</v>
    </oc>
    <nc r="J112"/>
  </rcc>
  <rcc rId="10333" sId="2">
    <oc r="K112">
      <f>I58*J58</f>
    </oc>
    <nc r="K112"/>
  </rcc>
  <rcc rId="10334" sId="2" numFmtId="13">
    <oc r="L112">
      <v>0.08</v>
    </oc>
    <nc r="L112"/>
  </rcc>
  <rcc rId="10335" sId="2">
    <oc r="M112">
      <f>(K58*L58)+K58</f>
    </oc>
    <nc r="M112"/>
  </rcc>
  <rcc rId="10336" sId="2" numFmtId="4">
    <oc r="J46">
      <v>2.63</v>
    </oc>
    <nc r="J46"/>
  </rcc>
  <rcc rId="10337" sId="2">
    <oc r="K46">
      <f>I59*J59</f>
    </oc>
    <nc r="K46"/>
  </rcc>
  <rcc rId="10338" sId="2" numFmtId="13">
    <oc r="L46">
      <v>0.23</v>
    </oc>
    <nc r="L46"/>
  </rcc>
  <rcc rId="10339" sId="2">
    <oc r="M46">
      <f>(K59*L59)+K59</f>
    </oc>
    <nc r="M46"/>
  </rcc>
  <rcc rId="10340" sId="2" numFmtId="4">
    <oc r="J11">
      <v>3.99</v>
    </oc>
    <nc r="J11"/>
  </rcc>
  <rcc rId="10341" sId="2">
    <oc r="K11">
      <f>I60*J60</f>
    </oc>
    <nc r="K11"/>
  </rcc>
  <rcc rId="10342" sId="2" numFmtId="13">
    <oc r="L11">
      <v>0.23</v>
    </oc>
    <nc r="L11"/>
  </rcc>
  <rcc rId="10343" sId="2">
    <oc r="M11">
      <f>(K60*L60)+K60</f>
    </oc>
    <nc r="M11"/>
  </rcc>
  <rcc rId="10344" sId="2" numFmtId="4">
    <oc r="J118">
      <v>2.2999999999999998</v>
    </oc>
    <nc r="J118"/>
  </rcc>
  <rcc rId="10345" sId="2">
    <oc r="K118">
      <f>I61*J61</f>
    </oc>
    <nc r="K118"/>
  </rcc>
  <rcc rId="10346" sId="2" numFmtId="13">
    <oc r="L118">
      <v>0.23</v>
    </oc>
    <nc r="L118"/>
  </rcc>
  <rcc rId="10347" sId="2">
    <oc r="M118">
      <f>(K61*L61)+K61</f>
    </oc>
    <nc r="M118"/>
  </rcc>
  <rcc rId="10348" sId="2" numFmtId="4">
    <oc r="J48">
      <v>155</v>
    </oc>
    <nc r="J48"/>
  </rcc>
  <rcc rId="10349" sId="2">
    <oc r="K48">
      <f>I62*J62</f>
    </oc>
    <nc r="K48"/>
  </rcc>
  <rcc rId="10350" sId="2" numFmtId="13">
    <oc r="L48">
      <v>0.08</v>
    </oc>
    <nc r="L48"/>
  </rcc>
  <rcc rId="10351" sId="2">
    <oc r="M48">
      <f>(K62*L62)+K62</f>
    </oc>
    <nc r="M48"/>
  </rcc>
  <rcc rId="10352" sId="2" numFmtId="4">
    <oc r="J49">
      <v>21</v>
    </oc>
    <nc r="J49"/>
  </rcc>
  <rcc rId="10353" sId="2">
    <oc r="K49">
      <f>I63*J63</f>
    </oc>
    <nc r="K49"/>
  </rcc>
  <rcc rId="10354" sId="2" numFmtId="13">
    <oc r="L49">
      <v>0.08</v>
    </oc>
    <nc r="L49"/>
  </rcc>
  <rcc rId="10355" sId="2">
    <oc r="M49">
      <f>(K63*L63)+K63</f>
    </oc>
    <nc r="M49"/>
  </rcc>
  <rcc rId="10356" sId="2" numFmtId="4">
    <oc r="J50">
      <v>28</v>
    </oc>
    <nc r="J50"/>
  </rcc>
  <rcc rId="10357" sId="2">
    <oc r="K50">
      <f>I64*J64</f>
    </oc>
    <nc r="K50"/>
  </rcc>
  <rcc rId="10358" sId="2" numFmtId="13">
    <oc r="L50">
      <v>0.23</v>
    </oc>
    <nc r="L50"/>
  </rcc>
  <rcc rId="10359" sId="2">
    <oc r="M50">
      <f>(K64*L64)+K64</f>
    </oc>
    <nc r="M50"/>
  </rcc>
  <rcc rId="10360" sId="2" numFmtId="4">
    <oc r="J51">
      <v>25</v>
    </oc>
    <nc r="J51"/>
  </rcc>
  <rcc rId="10361" sId="2">
    <oc r="K51">
      <f>I65*J65</f>
    </oc>
    <nc r="K51"/>
  </rcc>
  <rcc rId="10362" sId="2" numFmtId="13">
    <oc r="L51">
      <v>0.08</v>
    </oc>
    <nc r="L51"/>
  </rcc>
  <rcc rId="10363" sId="2">
    <oc r="M51">
      <f>(K65*L65)+K65</f>
    </oc>
    <nc r="M51"/>
  </rcc>
  <rcc rId="10364" sId="2" numFmtId="4">
    <oc r="J52">
      <v>2</v>
    </oc>
    <nc r="J52"/>
  </rcc>
  <rcc rId="10365" sId="2">
    <oc r="K52">
      <f>I66*J66</f>
    </oc>
    <nc r="K52"/>
  </rcc>
  <rcc rId="10366" sId="2" numFmtId="13">
    <oc r="L52">
      <v>0.08</v>
    </oc>
    <nc r="L52"/>
  </rcc>
  <rcc rId="10367" sId="2">
    <oc r="M52">
      <f>(K66*L66)+K66</f>
    </oc>
    <nc r="M52"/>
  </rcc>
  <rcc rId="10368" sId="2" numFmtId="4">
    <oc r="J53">
      <v>22</v>
    </oc>
    <nc r="J53"/>
  </rcc>
  <rcc rId="10369" sId="2">
    <oc r="K53">
      <f>I67*J67</f>
    </oc>
    <nc r="K53"/>
  </rcc>
  <rcc rId="10370" sId="2" numFmtId="13">
    <oc r="L53">
      <v>0.08</v>
    </oc>
    <nc r="L53"/>
  </rcc>
  <rcc rId="10371" sId="2">
    <oc r="M53">
      <f>(K67*L67)+K67</f>
    </oc>
    <nc r="M53"/>
  </rcc>
  <rcc rId="10372" sId="2" numFmtId="4">
    <oc r="J116">
      <v>62</v>
    </oc>
    <nc r="J116"/>
  </rcc>
  <rcc rId="10373" sId="2">
    <oc r="K116">
      <f>I68*J68</f>
    </oc>
    <nc r="K116"/>
  </rcc>
  <rcc rId="10374" sId="2" numFmtId="13">
    <oc r="L116">
      <v>0.08</v>
    </oc>
    <nc r="L116"/>
  </rcc>
  <rcc rId="10375" sId="2">
    <oc r="M116">
      <f>(K68*L68)+K68</f>
    </oc>
    <nc r="M116"/>
  </rcc>
  <rcc rId="10376" sId="2" numFmtId="4">
    <oc r="J54">
      <v>90</v>
    </oc>
    <nc r="J54"/>
  </rcc>
  <rcc rId="10377" sId="2">
    <oc r="K54">
      <f>I69*J69</f>
    </oc>
    <nc r="K54"/>
  </rcc>
  <rcc rId="10378" sId="2" numFmtId="13">
    <oc r="L54">
      <v>0.08</v>
    </oc>
    <nc r="L54"/>
  </rcc>
  <rcc rId="10379" sId="2">
    <oc r="M54">
      <f>(K69*L69)+K69</f>
    </oc>
    <nc r="M54"/>
  </rcc>
  <rcc rId="10380" sId="2" numFmtId="4">
    <oc r="J55">
      <v>68</v>
    </oc>
    <nc r="J55"/>
  </rcc>
  <rcc rId="10381" sId="2">
    <oc r="K55">
      <f>I70*J70</f>
    </oc>
    <nc r="K55"/>
  </rcc>
  <rcc rId="10382" sId="2" numFmtId="13">
    <oc r="L55">
      <v>0.08</v>
    </oc>
    <nc r="L55"/>
  </rcc>
  <rcc rId="10383" sId="2">
    <oc r="M55">
      <f>(K70*L70)+K70</f>
    </oc>
    <nc r="M55"/>
  </rcc>
  <rcc rId="10384" sId="2" numFmtId="4">
    <oc r="J104">
      <v>80</v>
    </oc>
    <nc r="J104"/>
  </rcc>
  <rcc rId="10385" sId="2">
    <oc r="K104">
      <f>I71*J71</f>
    </oc>
    <nc r="K104"/>
  </rcc>
  <rcc rId="10386" sId="2" numFmtId="13">
    <oc r="L104">
      <v>0.08</v>
    </oc>
    <nc r="L104"/>
  </rcc>
  <rcc rId="10387" sId="2">
    <oc r="M104">
      <f>(K71*L71)+K71</f>
    </oc>
    <nc r="M104"/>
  </rcc>
  <rcc rId="10388" sId="2" numFmtId="4">
    <oc r="J86">
      <v>80</v>
    </oc>
    <nc r="J86"/>
  </rcc>
  <rcc rId="10389" sId="2">
    <oc r="K86">
      <f>I72*J72</f>
    </oc>
    <nc r="K86"/>
  </rcc>
  <rcc rId="10390" sId="2" numFmtId="13">
    <oc r="L86">
      <v>0.08</v>
    </oc>
    <nc r="L86"/>
  </rcc>
  <rcc rId="10391" sId="2">
    <oc r="M86">
      <f>(K72*L72)+K72</f>
    </oc>
    <nc r="M86"/>
  </rcc>
  <rcc rId="10392" sId="2" numFmtId="4">
    <oc r="J56">
      <v>130</v>
    </oc>
    <nc r="J56"/>
  </rcc>
  <rcc rId="10393" sId="2">
    <oc r="K56">
      <f>I73*J73</f>
    </oc>
    <nc r="K56"/>
  </rcc>
  <rcc rId="10394" sId="2" numFmtId="13">
    <oc r="L56">
      <v>0.08</v>
    </oc>
    <nc r="L56"/>
  </rcc>
  <rcc rId="10395" sId="2">
    <oc r="M56">
      <f>(K73*L73)+K73</f>
    </oc>
    <nc r="M56"/>
  </rcc>
  <rcc rId="10396" sId="2" numFmtId="4">
    <oc r="J57">
      <v>2</v>
    </oc>
    <nc r="J57"/>
  </rcc>
  <rcc rId="10397" sId="2">
    <oc r="K57">
      <f>I74*J74</f>
    </oc>
    <nc r="K57"/>
  </rcc>
  <rcc rId="10398" sId="2" numFmtId="13">
    <oc r="L57">
      <v>0.08</v>
    </oc>
    <nc r="L57"/>
  </rcc>
  <rcc rId="10399" sId="2">
    <oc r="M57">
      <f>(K74*L74)+K74</f>
    </oc>
    <nc r="M57"/>
  </rcc>
  <rcc rId="10400" sId="2" numFmtId="4">
    <oc r="J58">
      <v>155</v>
    </oc>
    <nc r="J58"/>
  </rcc>
  <rcc rId="10401" sId="2">
    <oc r="K58">
      <f>I75*J75</f>
    </oc>
    <nc r="K58"/>
  </rcc>
  <rcc rId="10402" sId="2" numFmtId="13">
    <oc r="L58">
      <v>0.08</v>
    </oc>
    <nc r="L58"/>
  </rcc>
  <rcc rId="10403" sId="2">
    <oc r="M58">
      <f>(K75*L75)+K75</f>
    </oc>
    <nc r="M58"/>
  </rcc>
  <rcc rId="10404" sId="2" numFmtId="4">
    <oc r="J59">
      <v>30</v>
    </oc>
    <nc r="J59"/>
  </rcc>
  <rcc rId="10405" sId="2">
    <oc r="K59">
      <f>I76*J76</f>
    </oc>
    <nc r="K59"/>
  </rcc>
  <rcc rId="10406" sId="2" numFmtId="13">
    <oc r="L59">
      <v>0.08</v>
    </oc>
    <nc r="L59"/>
  </rcc>
  <rcc rId="10407" sId="2">
    <oc r="M59">
      <f>(K76*L76)+K76</f>
    </oc>
    <nc r="M59"/>
  </rcc>
  <rcc rId="10408" sId="2" numFmtId="4">
    <oc r="J100">
      <v>450</v>
    </oc>
    <nc r="J100"/>
  </rcc>
  <rcc rId="10409" sId="2">
    <oc r="K100">
      <f>I77*J77</f>
    </oc>
    <nc r="K100"/>
  </rcc>
  <rcc rId="10410" sId="2" numFmtId="13">
    <oc r="L100">
      <v>0.08</v>
    </oc>
    <nc r="L100"/>
  </rcc>
  <rcc rId="10411" sId="2">
    <oc r="M100">
      <f>(K77*L77)+K77</f>
    </oc>
    <nc r="M100"/>
  </rcc>
  <rcc rId="10412" sId="2" numFmtId="4">
    <oc r="J113">
      <v>9</v>
    </oc>
    <nc r="J113"/>
  </rcc>
  <rcc rId="10413" sId="2">
    <oc r="K113">
      <f>I78*J78</f>
    </oc>
    <nc r="K113"/>
  </rcc>
  <rcc rId="10414" sId="2" numFmtId="13">
    <oc r="L113">
      <v>0.08</v>
    </oc>
    <nc r="L113"/>
  </rcc>
  <rcc rId="10415" sId="2">
    <oc r="M113">
      <f>(K78*L78)+K78</f>
    </oc>
    <nc r="M113"/>
  </rcc>
  <rcc rId="10416" sId="2" numFmtId="4">
    <oc r="J110">
      <v>13</v>
    </oc>
    <nc r="J110"/>
  </rcc>
  <rcc rId="10417" sId="2">
    <oc r="K110">
      <f>I79*J79</f>
    </oc>
    <nc r="K110"/>
  </rcc>
  <rcc rId="10418" sId="2" numFmtId="13">
    <oc r="L110">
      <v>0.08</v>
    </oc>
    <nc r="L110"/>
  </rcc>
  <rcc rId="10419" sId="2">
    <oc r="M110">
      <f>(K79*L79)+K79</f>
    </oc>
    <nc r="M110"/>
  </rcc>
  <rcc rId="10420" sId="2" numFmtId="4">
    <oc r="J60">
      <v>150</v>
    </oc>
    <nc r="J60"/>
  </rcc>
  <rcc rId="10421" sId="2">
    <oc r="K60">
      <f>I80*J80</f>
    </oc>
    <nc r="K60"/>
  </rcc>
  <rcc rId="10422" sId="2" numFmtId="13">
    <oc r="L60">
      <v>0.23</v>
    </oc>
    <nc r="L60"/>
  </rcc>
  <rcc rId="10423" sId="2">
    <oc r="M60">
      <f>(K80*L80)+K80</f>
    </oc>
    <nc r="M60"/>
  </rcc>
  <rcc rId="10424" sId="2" numFmtId="4">
    <oc r="J38">
      <v>0.8</v>
    </oc>
    <nc r="J38"/>
  </rcc>
  <rcc rId="10425" sId="2">
    <oc r="K38">
      <f>I81*J81</f>
    </oc>
    <nc r="K38"/>
  </rcc>
  <rcc rId="10426" sId="2" numFmtId="13">
    <oc r="L38">
      <v>0.08</v>
    </oc>
    <nc r="L38"/>
  </rcc>
  <rcc rId="10427" sId="2">
    <oc r="M38">
      <f>(K81*L81)+K81</f>
    </oc>
    <nc r="M38"/>
  </rcc>
  <rcc rId="10428" sId="2" numFmtId="4">
    <oc r="J103">
      <v>11</v>
    </oc>
    <nc r="J103"/>
  </rcc>
  <rcc rId="10429" sId="2">
    <oc r="K103">
      <f>I82*J82</f>
    </oc>
    <nc r="K103"/>
  </rcc>
  <rcc rId="10430" sId="2" numFmtId="13">
    <oc r="L103">
      <v>0.08</v>
    </oc>
    <nc r="L103"/>
  </rcc>
  <rcc rId="10431" sId="2">
    <oc r="M103">
      <f>(K82*L82)+K82</f>
    </oc>
    <nc r="M103"/>
  </rcc>
  <rcc rId="10432" sId="2" numFmtId="4">
    <oc r="J111">
      <v>25</v>
    </oc>
    <nc r="J111"/>
  </rcc>
  <rcc rId="10433" sId="2">
    <oc r="K111">
      <f>I83*J83</f>
    </oc>
    <nc r="K111"/>
  </rcc>
  <rcc rId="10434" sId="2" numFmtId="13">
    <oc r="L111">
      <v>0.08</v>
    </oc>
    <nc r="L111"/>
  </rcc>
  <rcc rId="10435" sId="2">
    <oc r="M111">
      <f>(K83*L83)+K83</f>
    </oc>
    <nc r="M111"/>
  </rcc>
  <rcc rId="10436" sId="2" numFmtId="4">
    <oc r="J92">
      <v>500</v>
    </oc>
    <nc r="J92"/>
  </rcc>
  <rcc rId="10437" sId="2">
    <oc r="K92">
      <f>I84*J84</f>
    </oc>
    <nc r="K92"/>
  </rcc>
  <rcc rId="10438" sId="2" numFmtId="13">
    <oc r="L92">
      <v>0.08</v>
    </oc>
    <nc r="L92"/>
  </rcc>
  <rcc rId="10439" sId="2">
    <oc r="M92">
      <f>(K84*L84)+K84</f>
    </oc>
    <nc r="M92"/>
  </rcc>
  <rcc rId="10440" sId="2" numFmtId="4">
    <oc r="J95">
      <v>500</v>
    </oc>
    <nc r="J95"/>
  </rcc>
  <rcc rId="10441" sId="2">
    <oc r="K95">
      <f>I85*J85</f>
    </oc>
    <nc r="K95"/>
  </rcc>
  <rcc rId="10442" sId="2" numFmtId="13">
    <oc r="L95">
      <v>0.08</v>
    </oc>
    <nc r="L95"/>
  </rcc>
  <rcc rId="10443" sId="2">
    <oc r="M95">
      <f>(K85*L85)+K85</f>
    </oc>
    <nc r="M95"/>
  </rcc>
  <rcc rId="10444" sId="2" numFmtId="4">
    <oc r="J96">
      <v>500</v>
    </oc>
    <nc r="J96"/>
  </rcc>
  <rcc rId="10445" sId="2">
    <oc r="K96">
      <f>I86*J86</f>
    </oc>
    <nc r="K96"/>
  </rcc>
  <rcc rId="10446" sId="2" numFmtId="13">
    <oc r="L96">
      <v>0.08</v>
    </oc>
    <nc r="L96"/>
  </rcc>
  <rcc rId="10447" sId="2">
    <oc r="M96">
      <f>(K86*L86)+K86</f>
    </oc>
    <nc r="M96"/>
  </rcc>
  <rcc rId="10448" sId="2" numFmtId="4">
    <oc r="J94">
      <v>500</v>
    </oc>
    <nc r="J94"/>
  </rcc>
  <rcc rId="10449" sId="2">
    <oc r="K94">
      <f>I87*J87</f>
    </oc>
    <nc r="K94"/>
  </rcc>
  <rcc rId="10450" sId="2" numFmtId="13">
    <oc r="L94">
      <v>0.08</v>
    </oc>
    <nc r="L94"/>
  </rcc>
  <rcc rId="10451" sId="2">
    <oc r="M94">
      <f>(K87*L87)+K87</f>
    </oc>
    <nc r="M94"/>
  </rcc>
  <rcc rId="10452" sId="2" numFmtId="4">
    <oc r="J97">
      <v>500</v>
    </oc>
    <nc r="J97"/>
  </rcc>
  <rcc rId="10453" sId="2">
    <oc r="K97">
      <f>I88*J88</f>
    </oc>
    <nc r="K97"/>
  </rcc>
  <rcc rId="10454" sId="2" numFmtId="13">
    <oc r="L97">
      <v>0.08</v>
    </oc>
    <nc r="L97"/>
  </rcc>
  <rcc rId="10455" sId="2">
    <oc r="M97">
      <f>(K88*L88)+K88</f>
    </oc>
    <nc r="M97"/>
  </rcc>
  <rcc rId="10456" sId="2" numFmtId="4">
    <oc r="J98">
      <v>500</v>
    </oc>
    <nc r="J98"/>
  </rcc>
  <rcc rId="10457" sId="2">
    <oc r="K98">
      <f>I89*J89</f>
    </oc>
    <nc r="K98"/>
  </rcc>
  <rcc rId="10458" sId="2" numFmtId="13">
    <oc r="L98">
      <v>0.08</v>
    </oc>
    <nc r="L98"/>
  </rcc>
  <rcc rId="10459" sId="2">
    <oc r="M98">
      <f>(K89*L89)+K89</f>
    </oc>
    <nc r="M98"/>
  </rcc>
  <rcc rId="10460" sId="2" numFmtId="4">
    <oc r="J93">
      <v>500</v>
    </oc>
    <nc r="J93"/>
  </rcc>
  <rcc rId="10461" sId="2">
    <oc r="K93">
      <f>I90*J90</f>
    </oc>
    <nc r="K93"/>
  </rcc>
  <rcc rId="10462" sId="2" numFmtId="13">
    <oc r="L93">
      <v>0.08</v>
    </oc>
    <nc r="L93"/>
  </rcc>
  <rcc rId="10463" sId="2">
    <oc r="M93">
      <f>(K90*L90)+K90</f>
    </oc>
    <nc r="M93"/>
  </rcc>
  <rcc rId="10464" sId="2" numFmtId="4">
    <oc r="J91">
      <v>500</v>
    </oc>
    <nc r="J91"/>
  </rcc>
  <rcc rId="10465" sId="2">
    <oc r="K91">
      <f>I91*J91</f>
    </oc>
    <nc r="K91"/>
  </rcc>
  <rcc rId="10466" sId="2" numFmtId="13">
    <oc r="L91">
      <v>0.08</v>
    </oc>
    <nc r="L91"/>
  </rcc>
  <rcc rId="10467" sId="2">
    <oc r="M91">
      <f>(K91*L91)+K91</f>
    </oc>
    <nc r="M91"/>
  </rcc>
  <rcc rId="10468" sId="2" numFmtId="4">
    <oc r="J90">
      <v>500</v>
    </oc>
    <nc r="J90"/>
  </rcc>
  <rcc rId="10469" sId="2">
    <oc r="K90">
      <f>I92*J92</f>
    </oc>
    <nc r="K90"/>
  </rcc>
  <rcc rId="10470" sId="2" numFmtId="13">
    <oc r="L90">
      <v>0.08</v>
    </oc>
    <nc r="L90"/>
  </rcc>
  <rcc rId="10471" sId="2">
    <oc r="M90">
      <f>(K92*L92)+K92</f>
    </oc>
    <nc r="M90"/>
  </rcc>
  <rcc rId="10472" sId="2" numFmtId="4">
    <oc r="J61">
      <v>500</v>
    </oc>
    <nc r="J61"/>
  </rcc>
  <rcc rId="10473" sId="2">
    <oc r="K61">
      <f>I93*J93</f>
    </oc>
    <nc r="K61"/>
  </rcc>
  <rcc rId="10474" sId="2" numFmtId="13">
    <oc r="L61">
      <v>0.08</v>
    </oc>
    <nc r="L61"/>
  </rcc>
  <rcc rId="10475" sId="2">
    <oc r="M61">
      <f>(K93*L93)+K93</f>
    </oc>
    <nc r="M61"/>
  </rcc>
  <rcc rId="10476" sId="2" numFmtId="4">
    <oc r="J62">
      <v>500</v>
    </oc>
    <nc r="J62"/>
  </rcc>
  <rcc rId="10477" sId="2">
    <oc r="K62">
      <f>I94*J94</f>
    </oc>
    <nc r="K62"/>
  </rcc>
  <rcc rId="10478" sId="2" numFmtId="13">
    <oc r="L62">
      <v>0.08</v>
    </oc>
    <nc r="L62"/>
  </rcc>
  <rcc rId="10479" sId="2">
    <oc r="M62">
      <f>(K94*L94)+K94</f>
    </oc>
    <nc r="M62"/>
  </rcc>
  <rcc rId="10480" sId="2" numFmtId="4">
    <oc r="J63">
      <v>500</v>
    </oc>
    <nc r="J63"/>
  </rcc>
  <rcc rId="10481" sId="2">
    <oc r="K63">
      <f>I95*J95</f>
    </oc>
    <nc r="K63"/>
  </rcc>
  <rcc rId="10482" sId="2" numFmtId="13">
    <oc r="L63">
      <v>0.08</v>
    </oc>
    <nc r="L63"/>
  </rcc>
  <rcc rId="10483" sId="2">
    <oc r="M63">
      <f>(K95*L95)+K95</f>
    </oc>
    <nc r="M63"/>
  </rcc>
  <rcc rId="10484" sId="2" numFmtId="4">
    <oc r="J64">
      <v>500</v>
    </oc>
    <nc r="J64"/>
  </rcc>
  <rcc rId="10485" sId="2">
    <oc r="K64">
      <f>I96*J96</f>
    </oc>
    <nc r="K64"/>
  </rcc>
  <rcc rId="10486" sId="2" numFmtId="13">
    <oc r="L64">
      <v>0.08</v>
    </oc>
    <nc r="L64"/>
  </rcc>
  <rcc rId="10487" sId="2">
    <oc r="M64">
      <f>(K96*L96)+K96</f>
    </oc>
    <nc r="M64"/>
  </rcc>
  <rcc rId="10488" sId="2" numFmtId="4">
    <oc r="J65">
      <v>500</v>
    </oc>
    <nc r="J65"/>
  </rcc>
  <rcc rId="10489" sId="2">
    <oc r="K65">
      <f>I97*J97</f>
    </oc>
    <nc r="K65"/>
  </rcc>
  <rcc rId="10490" sId="2" numFmtId="13">
    <oc r="L65">
      <v>0.08</v>
    </oc>
    <nc r="L65"/>
  </rcc>
  <rcc rId="10491" sId="2">
    <oc r="M65">
      <f>(K97*L97)+K97</f>
    </oc>
    <nc r="M65"/>
  </rcc>
  <rcc rId="10492" sId="2" numFmtId="4">
    <oc r="J66">
      <v>500</v>
    </oc>
    <nc r="J66"/>
  </rcc>
  <rcc rId="10493" sId="2">
    <oc r="K66">
      <f>I98*J98</f>
    </oc>
    <nc r="K66"/>
  </rcc>
  <rcc rId="10494" sId="2" numFmtId="13">
    <oc r="L66">
      <v>0.08</v>
    </oc>
    <nc r="L66"/>
  </rcc>
  <rcc rId="10495" sId="2">
    <oc r="M66">
      <f>(K98*L98)+K98</f>
    </oc>
    <nc r="M66"/>
  </rcc>
  <rcc rId="10496" sId="2" numFmtId="4">
    <oc r="J87">
      <v>140</v>
    </oc>
    <nc r="J87"/>
  </rcc>
  <rcc rId="10497" sId="2">
    <oc r="K87">
      <f>I99*J99</f>
    </oc>
    <nc r="K87"/>
  </rcc>
  <rcc rId="10498" sId="2" numFmtId="13">
    <oc r="L87">
      <v>0.08</v>
    </oc>
    <nc r="L87"/>
  </rcc>
  <rcc rId="10499" sId="2">
    <oc r="M87">
      <f>(K99*L99)+K99</f>
    </oc>
    <nc r="M87"/>
  </rcc>
  <rcc rId="10500" sId="2" numFmtId="4">
    <oc r="J117">
      <v>110</v>
    </oc>
    <nc r="J117"/>
  </rcc>
  <rcc rId="10501" sId="2">
    <oc r="K117">
      <f>I100*J100</f>
    </oc>
    <nc r="K117"/>
  </rcc>
  <rcc rId="10502" sId="2" numFmtId="13">
    <oc r="L117">
      <v>0.08</v>
    </oc>
    <nc r="L117"/>
  </rcc>
  <rcc rId="10503" sId="2">
    <oc r="M117">
      <f>(K100*L100)+K100</f>
    </oc>
    <nc r="M117"/>
  </rcc>
  <rcc rId="10504" sId="2" numFmtId="4">
    <oc r="J108">
      <v>10</v>
    </oc>
    <nc r="J108"/>
  </rcc>
  <rcc rId="10505" sId="2">
    <oc r="K108">
      <f>I101*J101</f>
    </oc>
    <nc r="K108"/>
  </rcc>
  <rcc rId="10506" sId="2" numFmtId="13">
    <oc r="L108">
      <v>0.08</v>
    </oc>
    <nc r="L108"/>
  </rcc>
  <rcc rId="10507" sId="2">
    <oc r="M108">
      <f>(K101*L101)+K101</f>
    </oc>
    <nc r="M108"/>
  </rcc>
  <rcc rId="10508" sId="2" numFmtId="4">
    <oc r="J67">
      <v>67</v>
    </oc>
    <nc r="J67"/>
  </rcc>
  <rcc rId="10509" sId="2">
    <oc r="K67">
      <f>I102*J102</f>
    </oc>
    <nc r="K67"/>
  </rcc>
  <rcc rId="10510" sId="2" numFmtId="13">
    <oc r="L67">
      <v>0.08</v>
    </oc>
    <nc r="L67"/>
  </rcc>
  <rcc rId="10511" sId="2">
    <oc r="M67">
      <f>(K102*L102)+K102</f>
    </oc>
    <nc r="M67"/>
  </rcc>
  <rcc rId="10512" sId="2" numFmtId="4">
    <oc r="J68">
      <v>12</v>
    </oc>
    <nc r="J68"/>
  </rcc>
  <rcc rId="10513" sId="2">
    <oc r="K68">
      <f>I103*J103</f>
    </oc>
    <nc r="K68"/>
  </rcc>
  <rcc rId="10514" sId="2" numFmtId="13">
    <oc r="L68">
      <v>0.08</v>
    </oc>
    <nc r="L68"/>
  </rcc>
  <rcc rId="10515" sId="2">
    <oc r="M68">
      <f>(K103*L103)+K103</f>
    </oc>
    <nc r="M68"/>
  </rcc>
  <rcc rId="10516" sId="2" numFmtId="4">
    <oc r="J69">
      <v>160</v>
    </oc>
    <nc r="J69"/>
  </rcc>
  <rcc rId="10517" sId="2">
    <oc r="K69">
      <f>I104*J104</f>
    </oc>
    <nc r="K69"/>
  </rcc>
  <rcc rId="10518" sId="2" numFmtId="13">
    <oc r="L69">
      <v>0.08</v>
    </oc>
    <nc r="L69"/>
  </rcc>
  <rcc rId="10519" sId="2">
    <oc r="M69">
      <f>(K104*L104)+K104</f>
    </oc>
    <nc r="M69"/>
  </rcc>
  <rcc rId="10520" sId="2" numFmtId="4">
    <oc r="J71">
      <v>17</v>
    </oc>
    <nc r="J71"/>
  </rcc>
  <rcc rId="10521" sId="2">
    <oc r="K71">
      <f>I105*J105</f>
    </oc>
    <nc r="K71"/>
  </rcc>
  <rcc rId="10522" sId="2" numFmtId="13">
    <oc r="L71">
      <v>0.08</v>
    </oc>
    <nc r="L71"/>
  </rcc>
  <rcc rId="10523" sId="2">
    <oc r="M71">
      <f>(K105*L105)+K105</f>
    </oc>
    <nc r="M71"/>
  </rcc>
  <rcc rId="10524" sId="2" numFmtId="4">
    <oc r="J72">
      <v>155</v>
    </oc>
    <nc r="J72"/>
  </rcc>
  <rcc rId="10525" sId="2">
    <oc r="K72">
      <f>I106*J106</f>
    </oc>
    <nc r="K72"/>
  </rcc>
  <rcc rId="10526" sId="2" numFmtId="13">
    <oc r="L72">
      <v>0.23</v>
    </oc>
    <nc r="L72"/>
  </rcc>
  <rcc rId="10527" sId="2">
    <oc r="M72">
      <f>(K106*L106)+K106</f>
    </oc>
    <nc r="M72"/>
  </rcc>
  <rcc rId="10528" sId="2" numFmtId="4">
    <oc r="J73">
      <v>800</v>
    </oc>
    <nc r="J73"/>
  </rcc>
  <rcc rId="10529" sId="2">
    <oc r="K73">
      <f>I107*J107</f>
    </oc>
    <nc r="K73"/>
  </rcc>
  <rcc rId="10530" sId="2" numFmtId="13">
    <oc r="L73">
      <v>0.23</v>
    </oc>
    <nc r="L73"/>
  </rcc>
  <rcc rId="10531" sId="2">
    <oc r="M73">
      <f>(K107*L107)+K107</f>
    </oc>
    <nc r="M73"/>
  </rcc>
  <rcc rId="10532" sId="2" numFmtId="4">
    <oc r="J74">
      <v>47</v>
    </oc>
    <nc r="J74"/>
  </rcc>
  <rcc rId="10533" sId="2">
    <oc r="K74">
      <f>I108*J108</f>
    </oc>
    <nc r="K74"/>
  </rcc>
  <rcc rId="10534" sId="2" numFmtId="13">
    <oc r="L74">
      <v>0.23</v>
    </oc>
    <nc r="L74"/>
  </rcc>
  <rcc rId="10535" sId="2">
    <oc r="M74">
      <f>(K108*L108)+K108</f>
    </oc>
    <nc r="M74"/>
  </rcc>
  <rcc rId="10536" sId="2" numFmtId="4">
    <oc r="J76">
      <v>35</v>
    </oc>
    <nc r="J76"/>
  </rcc>
  <rcc rId="10537" sId="2">
    <oc r="K76">
      <f>I109*J109</f>
    </oc>
    <nc r="K76"/>
  </rcc>
  <rcc rId="10538" sId="2" numFmtId="13">
    <oc r="L76">
      <v>0.23</v>
    </oc>
    <nc r="L76"/>
  </rcc>
  <rcc rId="10539" sId="2">
    <oc r="M76">
      <f>(K109*L109)+K109</f>
    </oc>
    <nc r="M76"/>
  </rcc>
  <rcc rId="10540" sId="2" numFmtId="4">
    <oc r="J75">
      <v>30</v>
    </oc>
    <nc r="J75"/>
  </rcc>
  <rcc rId="10541" sId="2">
    <oc r="K75">
      <f>I110*J110</f>
    </oc>
    <nc r="K75"/>
  </rcc>
  <rcc rId="10542" sId="2" numFmtId="13">
    <oc r="L75">
      <v>0.23</v>
    </oc>
    <nc r="L75"/>
  </rcc>
  <rcc rId="10543" sId="2">
    <oc r="M75">
      <f>(K110*L110)+K110</f>
    </oc>
    <nc r="M75"/>
  </rcc>
  <rcc rId="10544" sId="2" numFmtId="4">
    <oc r="J77">
      <v>24.31</v>
    </oc>
    <nc r="J77"/>
  </rcc>
  <rcc rId="10545" sId="2">
    <oc r="K77">
      <f>I111*J111</f>
    </oc>
    <nc r="K77"/>
  </rcc>
  <rcc rId="10546" sId="2" numFmtId="13">
    <oc r="L77">
      <v>0.23</v>
    </oc>
    <nc r="L77"/>
  </rcc>
  <rcc rId="10547" sId="2">
    <oc r="M77">
      <f>(K111*L111)+K111</f>
    </oc>
    <nc r="M77"/>
  </rcc>
  <rcc rId="10548" sId="2" numFmtId="4">
    <oc r="J78">
      <v>6</v>
    </oc>
    <nc r="J78"/>
  </rcc>
  <rcc rId="10549" sId="2">
    <oc r="K78">
      <f>I112*J112</f>
    </oc>
    <nc r="K78"/>
  </rcc>
  <rcc rId="10550" sId="2" numFmtId="13">
    <oc r="L78">
      <v>0.23</v>
    </oc>
    <nc r="L78"/>
  </rcc>
  <rcc rId="10551" sId="2">
    <oc r="M78">
      <f>(K112*L112)+K112</f>
    </oc>
    <nc r="M78"/>
  </rcc>
  <rcc rId="10552" sId="2" numFmtId="4">
    <oc r="J79">
      <v>11</v>
    </oc>
    <nc r="J79"/>
  </rcc>
  <rcc rId="10553" sId="2">
    <oc r="K79">
      <f>I113*J113</f>
    </oc>
    <nc r="K79"/>
  </rcc>
  <rcc rId="10554" sId="2" numFmtId="13">
    <oc r="L79">
      <v>0.23</v>
    </oc>
    <nc r="L79"/>
  </rcc>
  <rcc rId="10555" sId="2">
    <oc r="M79">
      <f>(K113*L113)+K113</f>
    </oc>
    <nc r="M79"/>
  </rcc>
  <rcc rId="10556" sId="2" numFmtId="4">
    <oc r="J80">
      <v>14</v>
    </oc>
    <nc r="J80"/>
  </rcc>
  <rcc rId="10557" sId="2">
    <oc r="K80">
      <f>I114*J114</f>
    </oc>
    <nc r="K80"/>
  </rcc>
  <rcc rId="10558" sId="2" numFmtId="13">
    <oc r="L80">
      <v>0.23</v>
    </oc>
    <nc r="L80"/>
  </rcc>
  <rcc rId="10559" sId="2">
    <oc r="M80">
      <f>(K114*L114)+K114</f>
    </oc>
    <nc r="M80"/>
  </rcc>
  <rcc rId="10560" sId="2" numFmtId="4">
    <oc r="J81">
      <v>19</v>
    </oc>
    <nc r="J81"/>
  </rcc>
  <rcc rId="10561" sId="2">
    <oc r="K81">
      <f>I115*J115</f>
    </oc>
    <nc r="K81"/>
  </rcc>
  <rcc rId="10562" sId="2" numFmtId="13">
    <oc r="L81">
      <v>0.23</v>
    </oc>
    <nc r="L81"/>
  </rcc>
  <rcc rId="10563" sId="2">
    <oc r="M81">
      <f>(K115*L115)+K115</f>
    </oc>
    <nc r="M81"/>
  </rcc>
  <rcc rId="10564" sId="2" numFmtId="4">
    <oc r="J82">
      <v>22</v>
    </oc>
    <nc r="J82"/>
  </rcc>
  <rcc rId="10565" sId="2">
    <oc r="K82">
      <f>I116*J116</f>
    </oc>
    <nc r="K82"/>
  </rcc>
  <rcc rId="10566" sId="2" numFmtId="13">
    <oc r="L82">
      <v>0.23</v>
    </oc>
    <nc r="L82"/>
  </rcc>
  <rcc rId="10567" sId="2">
    <oc r="M82">
      <f>(K116*L116)+K116</f>
    </oc>
    <nc r="M82"/>
  </rcc>
  <rcc rId="10568" sId="2" numFmtId="4">
    <oc r="J83">
      <v>14</v>
    </oc>
    <nc r="J83"/>
  </rcc>
  <rcc rId="10569" sId="2">
    <oc r="K83">
      <f>I117*J117</f>
    </oc>
    <nc r="K83"/>
  </rcc>
  <rcc rId="10570" sId="2" numFmtId="13">
    <oc r="L83">
      <v>0.08</v>
    </oc>
    <nc r="L83"/>
  </rcc>
  <rcc rId="10571" sId="2">
    <oc r="M83">
      <f>(K117*L117)+K117</f>
    </oc>
    <nc r="M83"/>
  </rcc>
  <rcc rId="10572" sId="2" numFmtId="4">
    <oc r="J84">
      <v>0.95</v>
    </oc>
    <nc r="J84"/>
  </rcc>
  <rcc rId="10573" sId="2">
    <oc r="K84">
      <f>I118*J118</f>
    </oc>
    <nc r="K84"/>
  </rcc>
  <rcc rId="10574" sId="2" numFmtId="13">
    <oc r="L84">
      <v>0.08</v>
    </oc>
    <nc r="L84"/>
  </rcc>
  <rcc rId="10575" sId="2">
    <oc r="M84">
      <f>(K118*L118)+K118</f>
    </oc>
    <nc r="M84"/>
  </rcc>
  <rcc rId="10576" sId="2" numFmtId="4">
    <oc r="J119">
      <v>38</v>
    </oc>
    <nc r="J119"/>
  </rcc>
  <rcc rId="10577" sId="2">
    <oc r="K119">
      <f>I119*J119</f>
    </oc>
    <nc r="K119"/>
  </rcc>
  <rcc rId="10578" sId="2" numFmtId="13">
    <oc r="L119">
      <v>0.08</v>
    </oc>
    <nc r="L119"/>
  </rcc>
  <rcc rId="10579" sId="2">
    <oc r="M119">
      <f>(K119*L119)+K119</f>
    </oc>
    <nc r="M119"/>
  </rcc>
  <rcc rId="10580" sId="2" numFmtId="4">
    <oc r="J120">
      <v>0.25</v>
    </oc>
    <nc r="J120"/>
  </rcc>
  <rcc rId="10581" sId="2">
    <oc r="K120">
      <f>I120*J120</f>
    </oc>
    <nc r="K120"/>
  </rcc>
  <rcc rId="10582" sId="2" numFmtId="13">
    <oc r="L120">
      <v>0.23</v>
    </oc>
    <nc r="L120"/>
  </rcc>
  <rcc rId="10583" sId="2">
    <oc r="M120">
      <f>(K120*L120)+K120</f>
    </oc>
    <nc r="M120"/>
  </rcc>
  <rcc rId="10584" sId="2" numFmtId="4">
    <oc r="J121">
      <v>257.39999999999998</v>
    </oc>
    <nc r="J121"/>
  </rcc>
  <rcc rId="10585" sId="2">
    <oc r="K121">
      <f>I121*J121</f>
    </oc>
    <nc r="K121"/>
  </rcc>
  <rcc rId="10586" sId="2" numFmtId="13">
    <oc r="L121">
      <v>0.23</v>
    </oc>
    <nc r="L121"/>
  </rcc>
  <rcc rId="10587" sId="2">
    <oc r="M121">
      <f>(K121*L121)+K121</f>
    </oc>
    <nc r="M121"/>
  </rcc>
  <rcc rId="10588" sId="2" numFmtId="4">
    <oc r="J122">
      <v>25</v>
    </oc>
    <nc r="J122"/>
  </rcc>
  <rcc rId="10589" sId="2">
    <oc r="K122">
      <f>I122*J122</f>
    </oc>
    <nc r="K122"/>
  </rcc>
  <rcc rId="10590" sId="2" numFmtId="13">
    <oc r="L122">
      <v>0.08</v>
    </oc>
    <nc r="L122"/>
  </rcc>
  <rcc rId="10591" sId="2">
    <oc r="M122">
      <f>(K122*L122)+K122</f>
    </oc>
    <nc r="M122"/>
  </rcc>
  <rcc rId="10592" sId="2" numFmtId="4">
    <oc r="J123">
      <v>60</v>
    </oc>
    <nc r="J123"/>
  </rcc>
  <rcc rId="10593" sId="2">
    <oc r="K123">
      <f>I123*J123</f>
    </oc>
    <nc r="K123"/>
  </rcc>
  <rcc rId="10594" sId="2" numFmtId="13">
    <oc r="L123">
      <v>0.23</v>
    </oc>
    <nc r="L123"/>
  </rcc>
  <rcc rId="10595" sId="2">
    <oc r="M123">
      <f>(K123*L123)+K123</f>
    </oc>
    <nc r="M123"/>
  </rcc>
  <rcc rId="10596" sId="2" numFmtId="4">
    <oc r="J124">
      <v>220</v>
    </oc>
    <nc r="J124"/>
  </rcc>
  <rcc rId="10597" sId="2">
    <oc r="K124">
      <f>I124*J124</f>
    </oc>
    <nc r="K124"/>
  </rcc>
  <rcc rId="10598" sId="2" numFmtId="13">
    <oc r="L124">
      <v>0.23</v>
    </oc>
    <nc r="L124"/>
  </rcc>
  <rcc rId="10599" sId="2">
    <oc r="M124">
      <f>(K124*L124)+K124</f>
    </oc>
    <nc r="M124"/>
  </rcc>
  <rcc rId="10600" sId="2" numFmtId="4">
    <oc r="J125">
      <v>120</v>
    </oc>
    <nc r="J125"/>
  </rcc>
  <rcc rId="10601" sId="2">
    <oc r="K125">
      <f>I125*J125</f>
    </oc>
    <nc r="K125"/>
  </rcc>
  <rcc rId="10602" sId="2" numFmtId="13">
    <oc r="L125">
      <v>0.08</v>
    </oc>
    <nc r="L125"/>
  </rcc>
  <rcc rId="10603" sId="2">
    <oc r="M125">
      <f>(K125*L125)+K125</f>
    </oc>
    <nc r="M125"/>
  </rcc>
  <rcc rId="10604" sId="2" numFmtId="4">
    <oc r="J126">
      <v>435.15</v>
    </oc>
    <nc r="J126"/>
  </rcc>
  <rcc rId="10605" sId="2">
    <oc r="K126">
      <f>I126*J126</f>
    </oc>
    <nc r="K126"/>
  </rcc>
  <rcc rId="10606" sId="2" numFmtId="13">
    <oc r="L126">
      <v>0.08</v>
    </oc>
    <nc r="L126"/>
  </rcc>
  <rcc rId="10607" sId="2">
    <oc r="M126">
      <f>(K126*L126)+K126</f>
    </oc>
    <nc r="M126"/>
  </rcc>
  <rcc rId="10608" sId="2" numFmtId="4">
    <oc r="J127">
      <v>1</v>
    </oc>
    <nc r="J127"/>
  </rcc>
  <rcc rId="10609" sId="2">
    <oc r="K127">
      <f>I127*J127</f>
    </oc>
    <nc r="K127"/>
  </rcc>
  <rcc rId="10610" sId="2" numFmtId="13">
    <oc r="L127">
      <v>0.08</v>
    </oc>
    <nc r="L127"/>
  </rcc>
  <rcc rId="10611" sId="2">
    <oc r="M127">
      <f>(K127*L127)+K127</f>
    </oc>
    <nc r="M127"/>
  </rcc>
  <rcc rId="10612" sId="2" numFmtId="4">
    <oc r="J128">
      <v>150</v>
    </oc>
    <nc r="J128"/>
  </rcc>
  <rcc rId="10613" sId="2">
    <oc r="K128">
      <f>I128*J128</f>
    </oc>
    <nc r="K128"/>
  </rcc>
  <rcc rId="10614" sId="2" numFmtId="13">
    <oc r="L128">
      <v>0.08</v>
    </oc>
    <nc r="L128"/>
  </rcc>
  <rcc rId="10615" sId="2">
    <oc r="M128">
      <f>(K128*L128)+K128</f>
    </oc>
    <nc r="M128"/>
  </rcc>
  <rcc rId="10616" sId="2" numFmtId="4">
    <oc r="J129">
      <v>150</v>
    </oc>
    <nc r="J129"/>
  </rcc>
  <rcc rId="10617" sId="2">
    <oc r="K129">
      <f>I129*J129</f>
    </oc>
    <nc r="K129"/>
  </rcc>
  <rcc rId="10618" sId="2" numFmtId="13">
    <oc r="L129">
      <v>0.23</v>
    </oc>
    <nc r="L129"/>
  </rcc>
  <rcc rId="10619" sId="2">
    <oc r="M129">
      <f>(K129*L129)+K129</f>
    </oc>
    <nc r="M129"/>
  </rcc>
  <rcc rId="10620" sId="2" numFmtId="4">
    <oc r="J130">
      <v>450</v>
    </oc>
    <nc r="J130"/>
  </rcc>
  <rcc rId="10621" sId="2">
    <oc r="K130">
      <f>I130*J130</f>
    </oc>
    <nc r="K130"/>
  </rcc>
  <rcc rId="10622" sId="2" numFmtId="13">
    <oc r="L130">
      <v>0.08</v>
    </oc>
    <nc r="L130"/>
  </rcc>
  <rcc rId="10623" sId="2">
    <oc r="M130">
      <f>(K130*L130)+K130</f>
    </oc>
    <nc r="M130"/>
  </rcc>
  <rcc rId="10624" sId="2" numFmtId="4">
    <oc r="J131">
      <v>450</v>
    </oc>
    <nc r="J131"/>
  </rcc>
  <rcc rId="10625" sId="2">
    <oc r="K131">
      <f>I131*J131</f>
    </oc>
    <nc r="K131"/>
  </rcc>
  <rcc rId="10626" sId="2" numFmtId="13">
    <oc r="L131">
      <v>0.08</v>
    </oc>
    <nc r="L131"/>
  </rcc>
  <rcc rId="10627" sId="2">
    <oc r="M131">
      <f>(K131*L131)+K131</f>
    </oc>
    <nc r="M131"/>
  </rcc>
  <rcc rId="10628" sId="2" numFmtId="4">
    <oc r="J132">
      <v>100</v>
    </oc>
    <nc r="J132"/>
  </rcc>
  <rcc rId="10629" sId="2">
    <oc r="K132">
      <f>I132*J132</f>
    </oc>
    <nc r="K132"/>
  </rcc>
  <rcc rId="10630" sId="2" numFmtId="13">
    <oc r="L132">
      <v>0.08</v>
    </oc>
    <nc r="L132"/>
  </rcc>
  <rcc rId="10631" sId="2">
    <oc r="M132">
      <f>(K132*L132)+K132</f>
    </oc>
    <nc r="M132"/>
  </rcc>
  <rcc rId="10632" sId="2" numFmtId="4">
    <oc r="J133">
      <v>15</v>
    </oc>
    <nc r="J133"/>
  </rcc>
  <rcc rId="10633" sId="2">
    <oc r="K133">
      <f>I133*J133</f>
    </oc>
    <nc r="K133"/>
  </rcc>
  <rcc rId="10634" sId="2" numFmtId="13">
    <oc r="L133">
      <v>0.08</v>
    </oc>
    <nc r="L133"/>
  </rcc>
  <rcc rId="10635" sId="2">
    <oc r="M133">
      <f>(K133*L133)+K133</f>
    </oc>
    <nc r="M133"/>
  </rcc>
  <rcc rId="10636" sId="2" numFmtId="4">
    <oc r="J134">
      <v>399</v>
    </oc>
    <nc r="J134"/>
  </rcc>
  <rcc rId="10637" sId="2">
    <oc r="K134">
      <f>I134*J134</f>
    </oc>
    <nc r="K134"/>
  </rcc>
  <rcc rId="10638" sId="2" numFmtId="13">
    <oc r="L134">
      <v>0.08</v>
    </oc>
    <nc r="L134"/>
  </rcc>
  <rcc rId="10639" sId="2">
    <oc r="M134">
      <f>(K134*L134)+K134</f>
    </oc>
    <nc r="M134"/>
  </rcc>
  <rcc rId="10640" sId="2" numFmtId="4">
    <oc r="J135">
      <v>500</v>
    </oc>
    <nc r="J135"/>
  </rcc>
  <rcc rId="10641" sId="2">
    <oc r="K135">
      <f>I135*J135</f>
    </oc>
    <nc r="K135"/>
  </rcc>
  <rcc rId="10642" sId="2" numFmtId="13">
    <oc r="L135">
      <v>0.08</v>
    </oc>
    <nc r="L135"/>
  </rcc>
  <rcc rId="10643" sId="2">
    <oc r="M135">
      <f>(K135*L135)+K135</f>
    </oc>
    <nc r="M135"/>
  </rcc>
  <rcc rId="10644" sId="2" numFmtId="4">
    <oc r="J136">
      <v>75</v>
    </oc>
    <nc r="J136"/>
  </rcc>
  <rcc rId="10645" sId="2">
    <oc r="K136">
      <f>I136*J136</f>
    </oc>
    <nc r="K136"/>
  </rcc>
  <rcc rId="10646" sId="2" numFmtId="13">
    <oc r="L136">
      <v>0.08</v>
    </oc>
    <nc r="L136"/>
  </rcc>
  <rcc rId="10647" sId="2">
    <oc r="M136">
      <f>(K136*L136)+K136</f>
    </oc>
    <nc r="M136"/>
  </rcc>
  <rcc rId="10648" sId="2" numFmtId="4">
    <oc r="J137">
      <v>24.5</v>
    </oc>
    <nc r="J137"/>
  </rcc>
  <rcc rId="10649" sId="2">
    <oc r="K137">
      <f>I137*J137</f>
    </oc>
    <nc r="K137"/>
  </rcc>
  <rcc rId="10650" sId="2" numFmtId="13">
    <oc r="L137">
      <v>0.08</v>
    </oc>
    <nc r="L137"/>
  </rcc>
  <rcc rId="10651" sId="2">
    <oc r="M137">
      <f>(K137*L137)+K137</f>
    </oc>
    <nc r="M137"/>
  </rcc>
  <rcc rId="10652" sId="2" numFmtId="4">
    <oc r="J138">
      <v>350</v>
    </oc>
    <nc r="J138"/>
  </rcc>
  <rcc rId="10653" sId="2">
    <oc r="K138">
      <f>I138*J138</f>
    </oc>
    <nc r="K138"/>
  </rcc>
  <rcc rId="10654" sId="2" numFmtId="13">
    <oc r="L138">
      <v>0.08</v>
    </oc>
    <nc r="L138"/>
  </rcc>
  <rcc rId="10655" sId="2">
    <oc r="M138">
      <f>(K138*L138)+K138</f>
    </oc>
    <nc r="M138"/>
  </rcc>
  <rcc rId="10656" sId="2" numFmtId="4">
    <oc r="J139">
      <v>50</v>
    </oc>
    <nc r="J139"/>
  </rcc>
  <rcc rId="10657" sId="2">
    <oc r="K139">
      <f>I139*J139</f>
    </oc>
    <nc r="K139"/>
  </rcc>
  <rcc rId="10658" sId="2" numFmtId="13">
    <oc r="L139">
      <v>0.23</v>
    </oc>
    <nc r="L139"/>
  </rcc>
  <rcc rId="10659" sId="2">
    <oc r="M139">
      <f>(K139*L139)+K139</f>
    </oc>
    <nc r="M139"/>
  </rcc>
  <rcc rId="10660" sId="2" numFmtId="4">
    <oc r="J140">
      <v>125</v>
    </oc>
    <nc r="J140"/>
  </rcc>
  <rcc rId="10661" sId="2">
    <oc r="K140">
      <f>I140*J140</f>
    </oc>
    <nc r="K140"/>
  </rcc>
  <rcc rId="10662" sId="2" numFmtId="13">
    <oc r="L140">
      <v>0.08</v>
    </oc>
    <nc r="L140"/>
  </rcc>
  <rcc rId="10663" sId="2">
    <oc r="M140">
      <f>(K140*L140)+K140</f>
    </oc>
    <nc r="M140"/>
  </rcc>
  <rcc rId="10664" sId="2" numFmtId="4">
    <oc r="J141">
      <v>5</v>
    </oc>
    <nc r="J141"/>
  </rcc>
  <rcc rId="10665" sId="2">
    <oc r="K141">
      <f>I141*J141</f>
    </oc>
    <nc r="K141"/>
  </rcc>
  <rcc rId="10666" sId="2" numFmtId="13">
    <oc r="L141">
      <v>0.23</v>
    </oc>
    <nc r="L141"/>
  </rcc>
  <rcc rId="10667" sId="2">
    <oc r="M141">
      <f>(K141*L141)+K141</f>
    </oc>
    <nc r="M141"/>
  </rcc>
  <rcc rId="10668" sId="2" numFmtId="4">
    <oc r="J142">
      <v>1.35</v>
    </oc>
    <nc r="J142"/>
  </rcc>
  <rcc rId="10669" sId="2">
    <oc r="K142">
      <f>I142*J142</f>
    </oc>
    <nc r="K142"/>
  </rcc>
  <rcc rId="10670" sId="2" numFmtId="13">
    <oc r="L142">
      <v>0.08</v>
    </oc>
    <nc r="L142"/>
  </rcc>
  <rcc rId="10671" sId="2">
    <oc r="M142">
      <f>(K142*L142)+K142</f>
    </oc>
    <nc r="M142"/>
  </rcc>
  <rcc rId="10672" sId="2" numFmtId="4">
    <oc r="J143">
      <v>3.7</v>
    </oc>
    <nc r="J143"/>
  </rcc>
  <rcc rId="10673" sId="2">
    <oc r="K143">
      <f>I143*J143</f>
    </oc>
    <nc r="K143"/>
  </rcc>
  <rcc rId="10674" sId="2" numFmtId="13">
    <oc r="L143">
      <v>0.08</v>
    </oc>
    <nc r="L143"/>
  </rcc>
  <rcc rId="10675" sId="2">
    <oc r="M143">
      <f>(K143*L143)+K143</f>
    </oc>
    <nc r="M143"/>
  </rcc>
  <rcc rId="10676" sId="2" numFmtId="4">
    <oc r="J144">
      <v>3.8</v>
    </oc>
    <nc r="J144"/>
  </rcc>
  <rcc rId="10677" sId="2">
    <oc r="K144">
      <f>I144*J144</f>
    </oc>
    <nc r="K144"/>
  </rcc>
  <rcc rId="10678" sId="2" numFmtId="13">
    <oc r="L144">
      <v>0.08</v>
    </oc>
    <nc r="L144"/>
  </rcc>
  <rcc rId="10679" sId="2">
    <oc r="M144">
      <f>(K144*L144)+K144</f>
    </oc>
    <nc r="M144"/>
  </rcc>
  <rcc rId="10680" sId="2" numFmtId="4">
    <oc r="J145">
      <v>110.28</v>
    </oc>
    <nc r="J145"/>
  </rcc>
  <rcc rId="10681" sId="2">
    <oc r="K145">
      <f>I145*J145</f>
    </oc>
    <nc r="K145"/>
  </rcc>
  <rcc rId="10682" sId="2" numFmtId="13">
    <oc r="L145">
      <v>0.08</v>
    </oc>
    <nc r="L145"/>
  </rcc>
  <rcc rId="10683" sId="2">
    <oc r="M145">
      <f>(K145*L145)+K145</f>
    </oc>
    <nc r="M145"/>
  </rcc>
  <rcc rId="10684" sId="2" numFmtId="4">
    <oc r="J146">
      <v>22</v>
    </oc>
    <nc r="J146"/>
  </rcc>
  <rcc rId="10685" sId="2">
    <oc r="K146">
      <f>I146*J146</f>
    </oc>
    <nc r="K146"/>
  </rcc>
  <rcc rId="10686" sId="2" numFmtId="13">
    <oc r="L146">
      <v>0.08</v>
    </oc>
    <nc r="L146"/>
  </rcc>
  <rcc rId="10687" sId="2">
    <oc r="M146">
      <f>(K146*L146)+K146</f>
    </oc>
    <nc r="M146"/>
  </rcc>
  <rcc rId="10688" sId="2" numFmtId="4">
    <oc r="J147">
      <v>160</v>
    </oc>
    <nc r="J147"/>
  </rcc>
  <rcc rId="10689" sId="2">
    <oc r="K147">
      <f>I147*J147</f>
    </oc>
    <nc r="K147"/>
  </rcc>
  <rcc rId="10690" sId="2" numFmtId="13">
    <oc r="L147">
      <v>0.08</v>
    </oc>
    <nc r="L147"/>
  </rcc>
  <rcc rId="10691" sId="2">
    <oc r="M147">
      <f>(K147*L147)+K147</f>
    </oc>
    <nc r="M147"/>
  </rcc>
  <rcc rId="10692" sId="2" numFmtId="4">
    <oc r="J148">
      <v>31</v>
    </oc>
    <nc r="J148"/>
  </rcc>
  <rcc rId="10693" sId="2">
    <oc r="K148">
      <f>I148*J148</f>
    </oc>
    <nc r="K148"/>
  </rcc>
  <rcc rId="10694" sId="2" numFmtId="13">
    <oc r="L148">
      <v>0.08</v>
    </oc>
    <nc r="L148"/>
  </rcc>
  <rcc rId="10695" sId="2">
    <oc r="M148">
      <f>(K148*L148)+K148</f>
    </oc>
    <nc r="M148"/>
  </rcc>
  <rcc rId="10696" sId="2" numFmtId="4">
    <oc r="J149">
      <v>150</v>
    </oc>
    <nc r="J149"/>
  </rcc>
  <rcc rId="10697" sId="2">
    <oc r="K149">
      <f>I149*J149</f>
    </oc>
    <nc r="K149"/>
  </rcc>
  <rcc rId="10698" sId="2" numFmtId="13">
    <oc r="L149">
      <v>0.08</v>
    </oc>
    <nc r="L149"/>
  </rcc>
  <rcc rId="10699" sId="2">
    <oc r="M149">
      <f>(K149*L149)+K149</f>
    </oc>
    <nc r="M149"/>
  </rcc>
  <rcc rId="10700" sId="2" numFmtId="4">
    <oc r="J150">
      <v>50</v>
    </oc>
    <nc r="J150"/>
  </rcc>
  <rcc rId="10701" sId="2">
    <oc r="K150">
      <f>I150*J150</f>
    </oc>
    <nc r="K150"/>
  </rcc>
  <rcc rId="10702" sId="2" numFmtId="13">
    <oc r="L150">
      <v>0.08</v>
    </oc>
    <nc r="L150"/>
  </rcc>
  <rcc rId="10703" sId="2">
    <oc r="M150">
      <f>(K150*L150)+K150</f>
    </oc>
    <nc r="M150"/>
  </rcc>
  <rcc rId="10704" sId="2" numFmtId="4">
    <oc r="J151">
      <v>25</v>
    </oc>
    <nc r="J151"/>
  </rcc>
  <rcc rId="10705" sId="2">
    <oc r="K151">
      <f>I151*J151</f>
    </oc>
    <nc r="K151"/>
  </rcc>
  <rcc rId="10706" sId="2" numFmtId="13">
    <oc r="L151">
      <v>0.08</v>
    </oc>
    <nc r="L151"/>
  </rcc>
  <rcc rId="10707" sId="2">
    <oc r="M151">
      <f>(K151*L151)+K151</f>
    </oc>
    <nc r="M151"/>
  </rcc>
  <rcc rId="10708" sId="2" numFmtId="4">
    <oc r="J152">
      <v>110</v>
    </oc>
    <nc r="J152"/>
  </rcc>
  <rcc rId="10709" sId="2">
    <oc r="K152">
      <f>I152*J152</f>
    </oc>
    <nc r="K152"/>
  </rcc>
  <rcc rId="10710" sId="2" numFmtId="13">
    <oc r="L152">
      <v>0.23</v>
    </oc>
    <nc r="L152"/>
  </rcc>
  <rcc rId="10711" sId="2">
    <oc r="M152">
      <f>(K152*L152)+K152</f>
    </oc>
    <nc r="M152"/>
  </rcc>
  <rcc rId="10712" sId="2" numFmtId="4">
    <oc r="J153">
      <v>150</v>
    </oc>
    <nc r="J153"/>
  </rcc>
  <rcc rId="10713" sId="2">
    <oc r="K153">
      <f>I153*J153</f>
    </oc>
    <nc r="K153"/>
  </rcc>
  <rcc rId="10714" sId="2" numFmtId="13">
    <oc r="L153">
      <v>0.08</v>
    </oc>
    <nc r="L153"/>
  </rcc>
  <rcc rId="10715" sId="2">
    <oc r="M153">
      <f>(K153*L153)+K153</f>
    </oc>
    <nc r="M153"/>
  </rcc>
  <rcc rId="10716" sId="2" numFmtId="4">
    <oc r="J154">
      <v>25</v>
    </oc>
    <nc r="J154"/>
  </rcc>
  <rcc rId="10717" sId="2">
    <oc r="K154">
      <f>I154*J154</f>
    </oc>
    <nc r="K154"/>
  </rcc>
  <rcc rId="10718" sId="2" numFmtId="13">
    <oc r="L154">
      <v>0.08</v>
    </oc>
    <nc r="L154"/>
  </rcc>
  <rcc rId="10719" sId="2">
    <oc r="M154">
      <f>(K154*L154)+K154</f>
    </oc>
    <nc r="M154"/>
  </rcc>
  <rcc rId="10720" sId="2" numFmtId="4">
    <oc r="J155">
      <v>200</v>
    </oc>
    <nc r="J155"/>
  </rcc>
  <rcc rId="10721" sId="2">
    <oc r="K155">
      <f>I155*J155</f>
    </oc>
    <nc r="K155"/>
  </rcc>
  <rcc rId="10722" sId="2" numFmtId="13">
    <oc r="L155">
      <v>0.23</v>
    </oc>
    <nc r="L155"/>
  </rcc>
  <rcc rId="10723" sId="2">
    <oc r="M155">
      <f>(K155*L155)+K155</f>
    </oc>
    <nc r="M155"/>
  </rcc>
  <rcc rId="10724" sId="2" numFmtId="4">
    <oc r="J156">
      <v>250</v>
    </oc>
    <nc r="J156"/>
  </rcc>
  <rcc rId="10725" sId="2">
    <oc r="K156">
      <f>I156*J156</f>
    </oc>
    <nc r="K156"/>
  </rcc>
  <rcc rId="10726" sId="2" numFmtId="13">
    <oc r="L156">
      <v>0.23</v>
    </oc>
    <nc r="L156"/>
  </rcc>
  <rcc rId="10727" sId="2">
    <oc r="M156">
      <f>(K156*L156)+K156</f>
    </oc>
    <nc r="M156"/>
  </rcc>
  <rcc rId="10728" sId="2" numFmtId="4">
    <oc r="J157">
      <v>2</v>
    </oc>
    <nc r="J157"/>
  </rcc>
  <rcc rId="10729" sId="2">
    <oc r="K157">
      <f>I157*J157</f>
    </oc>
    <nc r="K157"/>
  </rcc>
  <rcc rId="10730" sId="2" numFmtId="13">
    <oc r="L157">
      <v>0.23</v>
    </oc>
    <nc r="L157"/>
  </rcc>
  <rcc rId="10731" sId="2">
    <oc r="M157">
      <f>(K157*L157)+K157</f>
    </oc>
    <nc r="M157"/>
  </rcc>
  <rcc rId="10732" sId="2">
    <oc r="K158">
      <f>SUM(K10:K157)</f>
    </oc>
    <nc r="K158"/>
  </rcc>
  <rcc rId="10733" sId="2">
    <oc r="M158">
      <f>SUM(M10:M157)</f>
    </oc>
    <nc r="M158"/>
  </rcc>
  <rcv guid="{2BDDDC55-6DC2-4A78-976B-4704A12EF7F6}" action="delete"/>
  <rdn rId="0" localSheetId="2" customView="1" name="Z_2BDDDC55_6DC2_4A78_976B_4704A12EF7F6_.wvu.PrintArea" hidden="1" oldHidden="1">
    <formula>Arkusz1!$A$2:$N$158</formula>
    <oldFormula>Arkusz1!$A$2:$N$158</oldFormula>
  </rdn>
  <rdn rId="0" localSheetId="2" customView="1" name="Z_2BDDDC55_6DC2_4A78_976B_4704A12EF7F6_.wvu.PrintTitles" hidden="1" oldHidden="1">
    <formula>Arkusz1!$7:$9</formula>
    <oldFormula>Arkusz1!$7:$9</oldFormula>
  </rdn>
  <rdn rId="0" localSheetId="2" customView="1" name="Z_2BDDDC55_6DC2_4A78_976B_4704A12EF7F6_.wvu.Rows" hidden="1" oldHidden="1">
    <formula>Arkusz1!$1:$1</formula>
    <oldFormula>Arkusz1!$1:$1</oldFormula>
  </rdn>
  <rcv guid="{2BDDDC55-6DC2-4A78-976B-4704A12EF7F6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78" sId="2" odxf="1" dxf="1">
    <oc r="A55">
      <v>61</v>
    </oc>
    <nc r="A55"/>
    <odxf>
      <font>
        <sz val="8"/>
        <name val="Arial"/>
        <scheme val="none"/>
      </font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cc rId="8779" sId="2" odxf="1" dxf="1">
    <oc r="B55" t="inlineStr">
      <is>
        <t>Rękawice beztalkowe bezpudrowe, bez mączki kukurydzianej itp.„M” 1 op. 100 pokrywane polimerem, medyczne, niejałowe, bezpudrowe</t>
      </is>
    </oc>
    <nc r="B55"/>
    <odxf>
      <font>
        <sz val="9"/>
        <name val="Arial"/>
        <scheme val="none"/>
      </font>
      <alignment horizontal="lef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780" sId="2" odxf="1" dxf="1">
    <oc r="C55" t="inlineStr">
      <is>
        <t xml:space="preserve"> op.</t>
      </is>
    </oc>
    <nc r="C55"/>
    <odxf>
      <font>
        <sz val="9"/>
        <name val="Arial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781" sId="2" odxf="1" dxf="1">
    <oc r="D55">
      <v>10</v>
    </oc>
    <nc r="D55"/>
    <odxf>
      <font>
        <sz val="8"/>
        <name val="Arial"/>
        <scheme val="none"/>
      </font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fmt sheetId="2" sqref="E55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cc rId="8782" sId="2" odxf="1" dxf="1">
    <oc r="F55">
      <v>100</v>
    </oc>
    <nc r="F55"/>
    <odxf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general" vertical="bottom"/>
      <border outline="0">
        <left/>
        <right/>
        <top/>
        <bottom/>
      </border>
    </ndxf>
  </rcc>
  <rfmt sheetId="2" sqref="G55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cc rId="8783" sId="2" odxf="1" dxf="1">
    <oc r="H55">
      <v>1</v>
    </oc>
    <nc r="H55"/>
    <odxf>
      <font>
        <sz val="8"/>
      </font>
      <fill>
        <patternFill patternType="solid">
          <bgColor indexed="9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ndxf>
  </rcc>
  <rcc rId="8784" sId="2" odxf="1" dxf="1">
    <oc r="I55">
      <f>SUM(D70:H70)</f>
    </oc>
    <nc r="I55"/>
    <odxf>
      <font>
        <sz val="9"/>
        <name val="Arial"/>
        <scheme val="none"/>
      </font>
      <fill>
        <patternFill patternType="solid">
          <bgColor indexed="9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ndxf>
  </rcc>
  <rcc rId="8785" sId="2" odxf="1" dxf="1">
    <oc r="J55">
      <v>40</v>
    </oc>
    <nc r="J55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86" sId="2" odxf="1" dxf="1">
    <oc r="K55">
      <f>I70*J70</f>
    </oc>
    <nc r="K55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87" sId="2" odxf="1" dxf="1">
    <oc r="L55">
      <v>0.08</v>
    </oc>
    <nc r="L55"/>
    <odxf>
      <numFmt numFmtId="13" formatCode="0%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88" sId="2" odxf="1" dxf="1">
    <oc r="M55">
      <f>(K70*L70)+K70</f>
    </oc>
    <nc r="M55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fmt sheetId="2" sqref="N55" start="0" length="0">
    <dxf>
      <alignment horizontal="general" vertical="bottom"/>
      <border outline="0">
        <left/>
        <right/>
        <top/>
        <bottom/>
      </border>
    </dxf>
  </rfmt>
  <rcc rId="8789" sId="2" odxf="1" dxf="1">
    <oc r="A56">
      <v>62</v>
    </oc>
    <nc r="A56"/>
    <odxf>
      <font>
        <sz val="8"/>
        <name val="Arial"/>
        <scheme val="none"/>
      </font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cc rId="8790" sId="2" odxf="1" dxf="1">
    <oc r="B56" t="inlineStr">
      <is>
        <t>Rękawice beztalkowe bezpudrowe, bez mączki kukurydzianej itp.„S” 1 op. 100 pokrywane polimerem, medyczne, niejałowe, bezpudrowe</t>
      </is>
    </oc>
    <nc r="B56"/>
    <odxf>
      <font>
        <sz val="9"/>
        <name val="Arial"/>
        <scheme val="none"/>
      </font>
      <alignment horizontal="lef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791" sId="2" odxf="1" dxf="1">
    <oc r="C56" t="inlineStr">
      <is>
        <t xml:space="preserve"> op.</t>
      </is>
    </oc>
    <nc r="C56"/>
    <odxf>
      <font>
        <sz val="9"/>
        <name val="Arial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792" sId="2" odxf="1" dxf="1">
    <oc r="D56">
      <v>10</v>
    </oc>
    <nc r="D56"/>
    <odxf>
      <font>
        <sz val="8"/>
        <name val="Arial"/>
        <scheme val="none"/>
      </font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fmt sheetId="2" sqref="E56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fmt sheetId="2" sqref="F56" start="0" length="0">
    <dxf>
      <alignment horizontal="general" vertical="bottom"/>
      <border outline="0">
        <left/>
        <right/>
        <top/>
        <bottom/>
      </border>
    </dxf>
  </rfmt>
  <rfmt sheetId="2" sqref="G56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fmt sheetId="2" sqref="H56" start="0" length="0">
    <dxf>
      <font>
        <sz val="8"/>
        <name val="Arial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dxf>
  </rfmt>
  <rcc rId="8793" sId="2" odxf="1" dxf="1">
    <oc r="I56">
      <f>SUM(D71:H71)</f>
    </oc>
    <nc r="I56"/>
    <odxf>
      <font>
        <sz val="9"/>
        <name val="Arial"/>
        <scheme val="none"/>
      </font>
      <fill>
        <patternFill patternType="solid">
          <bgColor indexed="9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ndxf>
  </rcc>
  <rcc rId="8794" sId="2" odxf="1" dxf="1">
    <oc r="J56">
      <v>40</v>
    </oc>
    <nc r="J56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95" sId="2" odxf="1" dxf="1">
    <oc r="K56">
      <f>I71*J71</f>
    </oc>
    <nc r="K56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96" sId="2" odxf="1" dxf="1">
    <oc r="L56">
      <v>0.08</v>
    </oc>
    <nc r="L56"/>
    <odxf>
      <numFmt numFmtId="13" formatCode="0%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797" sId="2" odxf="1" dxf="1">
    <oc r="M56">
      <f>(K71*L71)+K71</f>
    </oc>
    <nc r="M56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fmt sheetId="2" sqref="N56" start="0" length="0">
    <dxf>
      <alignment horizontal="general" vertical="bottom"/>
      <border outline="0">
        <left/>
        <right/>
        <top/>
        <bottom/>
      </border>
    </dxf>
  </rfmt>
  <rrc rId="8798" sId="2" ref="A143:XFD143" action="deleteRow">
    <rfmt sheetId="2" xfDxf="1" sqref="A143:IV143" start="0" length="0">
      <dxf>
        <font>
          <name val="Arial"/>
          <scheme val="none"/>
        </font>
      </dxf>
    </rfmt>
    <rcc rId="0" sId="2" dxf="1">
      <nc r="A143">
        <v>134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43" t="inlineStr">
        <is>
          <t>Półmaski filtrujące BIO 0/31 z FFP2- biologiczne</t>
        </is>
      </nc>
      <n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43" t="inlineStr">
        <is>
          <t>szt.</t>
        </is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D143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E143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F143">
        <v>5000</v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G143">
        <v>50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H143" start="0" length="0">
      <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I143">
        <f>SUM(D143:H143)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43">
        <v>40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43">
        <f>I143*J143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143">
        <v>0.08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143">
        <f>(K143*L143)+K143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1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799" sId="2" ref="A150:XFD150" action="deleteRow">
    <rfmt sheetId="2" xfDxf="1" sqref="A150:IV150" start="0" length="0">
      <dxf>
        <font>
          <name val="Arial"/>
          <scheme val="none"/>
        </font>
      </dxf>
    </rfmt>
    <rcc rId="0" sId="2" dxf="1">
      <nc r="A150">
        <v>142</v>
      </nc>
      <n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50" t="inlineStr">
        <is>
          <t>Maski z filtrem HEPA, filtry wymienne</t>
        </is>
      </nc>
      <n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50" t="inlineStr">
        <is>
          <t>szt.</t>
        </is>
      </nc>
      <n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D150" start="0" length="0">
      <dxf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E150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F150">
        <v>5</v>
      </nc>
      <ndxf>
        <font>
          <sz val="9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G150" start="0" length="0">
      <dxf>
        <font>
          <sz val="8"/>
          <name val="Arial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H150" start="0" length="0">
      <dxf>
        <font>
          <sz val="8"/>
          <name val="Arial"/>
          <scheme val="none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I150">
        <f>SUM(D150:H150)</f>
      </nc>
      <ndxf>
        <font>
          <sz val="9"/>
          <name val="Arial"/>
          <scheme val="none"/>
        </font>
        <fill>
          <patternFill patternType="solid">
            <bgColor indexed="9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50">
        <v>130</v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50">
        <f>I150*J150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13">
      <nc r="L150">
        <v>0.23</v>
      </nc>
      <ndxf>
        <numFmt numFmtId="13" formatCode="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M150">
        <f>(K150*L150)+K150</f>
      </nc>
      <ndxf>
        <numFmt numFmtId="166" formatCode="#,##0.00&quot; zł&quot;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N1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00" sId="2" odxf="1" dxf="1">
    <oc r="A142">
      <v>133</v>
    </oc>
    <nc r="A142"/>
    <odxf>
      <font>
        <sz val="8"/>
        <name val="Arial"/>
        <scheme val="none"/>
      </font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cc rId="8801" sId="2" odxf="1" dxf="1">
    <oc r="B142" t="inlineStr">
      <is>
        <t>Rękawice beztalkowe bezpudrowe, bez mączki kukurydzianej itp.„l” L op. 100 pokrywane polimerem, medyczne, niejałowe, bezpudrowe</t>
      </is>
    </oc>
    <nc r="B142"/>
    <odxf>
      <font>
        <sz val="9"/>
        <name val="Arial"/>
        <scheme val="none"/>
      </font>
      <alignment horizontal="lef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802" sId="2" odxf="1" dxf="1">
    <oc r="C142" t="inlineStr">
      <is>
        <t>op.</t>
      </is>
    </oc>
    <nc r="C142"/>
    <odxf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general" vertical="bottom"/>
      <border outline="0">
        <left/>
        <right/>
        <top/>
        <bottom/>
      </border>
    </ndxf>
  </rcc>
  <rfmt sheetId="2" sqref="D142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fmt sheetId="2" sqref="E142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cc rId="8803" sId="2" odxf="1" dxf="1">
    <oc r="F142">
      <v>10</v>
    </oc>
    <nc r="F142"/>
    <odxf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general" vertical="bottom"/>
      <border outline="0">
        <left/>
        <right/>
        <top/>
        <bottom/>
      </border>
    </ndxf>
  </rcc>
  <rfmt sheetId="2" sqref="G142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fmt sheetId="2" sqref="H142" start="0" length="0">
    <dxf>
      <font>
        <sz val="8"/>
        <name val="Arial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dxf>
  </rfmt>
  <rcc rId="8804" sId="2" odxf="1" dxf="1">
    <oc r="I142">
      <f>SUM(D142:H142)</f>
    </oc>
    <nc r="I142"/>
    <odxf>
      <font>
        <sz val="9"/>
        <name val="Arial"/>
        <scheme val="none"/>
      </font>
      <fill>
        <patternFill patternType="solid">
          <bgColor indexed="9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name val="Arial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ndxf>
  </rcc>
  <rcc rId="8805" sId="2" odxf="1" dxf="1">
    <oc r="J142">
      <v>13</v>
    </oc>
    <nc r="J142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806" sId="2" odxf="1" dxf="1">
    <oc r="K142">
      <f>I142*J142</f>
    </oc>
    <nc r="K142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807" sId="2" odxf="1" dxf="1">
    <oc r="L142">
      <v>0.08</v>
    </oc>
    <nc r="L142"/>
    <odxf>
      <numFmt numFmtId="13" formatCode="0%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cc rId="8808" sId="2" odxf="1" dxf="1">
    <oc r="M142">
      <f>(K142*L142)+K142</f>
    </oc>
    <nc r="M142"/>
    <odxf>
      <numFmt numFmtId="166" formatCode="#,##0.00&quot; zł&quot;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alignment horizontal="general" vertical="bottom" wrapText="0"/>
      <border outline="0">
        <left/>
        <right/>
        <top/>
        <bottom/>
      </border>
    </ndxf>
  </rcc>
  <rfmt sheetId="2" sqref="N142" start="0" length="0">
    <dxf>
      <border outline="0">
        <left/>
        <right/>
        <top/>
        <bottom/>
      </border>
    </dxf>
  </rfmt>
  <rrc rId="8809" sId="2" ref="A142:XFD142" action="deleteRow">
    <rfmt sheetId="2" xfDxf="1" sqref="A142:IV142" start="0" length="0">
      <dxf>
        <font>
          <name val="Arial"/>
          <scheme val="none"/>
        </font>
      </dxf>
    </rfmt>
  </rrc>
  <rrc rId="8810" sId="2" ref="A55:XFD55" action="deleteRow">
    <rfmt sheetId="2" xfDxf="1" sqref="A55:IV55" start="0" length="0">
      <dxf>
        <font>
          <name val="Arial"/>
          <scheme val="none"/>
        </font>
      </dxf>
    </rfmt>
  </rrc>
  <rrc rId="8811" sId="2" ref="A55:XFD55" action="deleteRow">
    <rfmt sheetId="2" xfDxf="1" sqref="A55:IV55" start="0" length="0">
      <dxf>
        <font>
          <name val="Arial"/>
          <scheme val="none"/>
        </font>
      </dxf>
    </rfmt>
  </rrc>
  <rcc rId="8812" sId="2">
    <oc r="A55">
      <v>63</v>
    </oc>
    <nc r="A55">
      <v>61</v>
    </nc>
  </rcc>
  <rcc rId="8813" sId="2">
    <oc r="A104">
      <v>64</v>
    </oc>
    <nc r="A104">
      <v>62</v>
    </nc>
  </rcc>
  <rcc rId="8814" sId="2">
    <oc r="A86">
      <v>65</v>
    </oc>
    <nc r="A86">
      <v>63</v>
    </nc>
  </rcc>
  <rcc rId="8815" sId="2">
    <oc r="A56">
      <v>66</v>
    </oc>
    <nc r="A56">
      <v>64</v>
    </nc>
  </rcc>
  <rcc rId="8816" sId="2">
    <oc r="A57">
      <v>67</v>
    </oc>
    <nc r="A57">
      <v>65</v>
    </nc>
  </rcc>
  <rcc rId="8817" sId="2">
    <oc r="A58">
      <v>68</v>
    </oc>
    <nc r="A58">
      <v>66</v>
    </nc>
  </rcc>
  <rcc rId="8818" sId="2">
    <oc r="A59">
      <v>69</v>
    </oc>
    <nc r="A59">
      <v>67</v>
    </nc>
  </rcc>
  <rcc rId="8819" sId="2">
    <oc r="A100">
      <v>70</v>
    </oc>
    <nc r="A100">
      <v>68</v>
    </nc>
  </rcc>
  <rcc rId="8820" sId="2">
    <oc r="A113">
      <v>71</v>
    </oc>
    <nc r="A113">
      <v>69</v>
    </nc>
  </rcc>
  <rcc rId="8821" sId="2">
    <oc r="A110">
      <v>72</v>
    </oc>
    <nc r="A110">
      <v>70</v>
    </nc>
  </rcc>
  <rcc rId="8822" sId="2">
    <oc r="A60">
      <v>73</v>
    </oc>
    <nc r="A60">
      <v>71</v>
    </nc>
  </rcc>
  <rcc rId="8823" sId="2">
    <oc r="A38">
      <v>74</v>
    </oc>
    <nc r="A38">
      <v>72</v>
    </nc>
  </rcc>
  <rcc rId="8824" sId="2">
    <oc r="A103">
      <v>75</v>
    </oc>
    <nc r="A103">
      <v>73</v>
    </nc>
  </rcc>
  <rcc rId="8825" sId="2">
    <oc r="A111">
      <v>76</v>
    </oc>
    <nc r="A111">
      <v>74</v>
    </nc>
  </rcc>
  <rcc rId="8826" sId="2">
    <oc r="A92">
      <v>77</v>
    </oc>
    <nc r="A92">
      <v>75</v>
    </nc>
  </rcc>
  <rcc rId="8827" sId="2">
    <oc r="A95">
      <v>78</v>
    </oc>
    <nc r="A95">
      <v>76</v>
    </nc>
  </rcc>
  <rcc rId="8828" sId="2">
    <oc r="A96">
      <v>79</v>
    </oc>
    <nc r="A96">
      <v>77</v>
    </nc>
  </rcc>
  <rcc rId="8829" sId="2">
    <oc r="A94">
      <v>80</v>
    </oc>
    <nc r="A94">
      <v>78</v>
    </nc>
  </rcc>
  <rcc rId="8830" sId="2">
    <oc r="A97">
      <v>81</v>
    </oc>
    <nc r="A97">
      <v>79</v>
    </nc>
  </rcc>
  <rcc rId="8831" sId="2">
    <oc r="A98">
      <v>82</v>
    </oc>
    <nc r="A98">
      <v>80</v>
    </nc>
  </rcc>
  <rcc rId="8832" sId="2">
    <oc r="A93">
      <v>83</v>
    </oc>
    <nc r="A93">
      <v>81</v>
    </nc>
  </rcc>
  <rcc rId="8833" sId="2">
    <oc r="A91">
      <v>84</v>
    </oc>
    <nc r="A91">
      <v>82</v>
    </nc>
  </rcc>
  <rcc rId="8834" sId="2">
    <oc r="A90">
      <v>85</v>
    </oc>
    <nc r="A90">
      <v>83</v>
    </nc>
  </rcc>
  <rcc rId="8835" sId="2">
    <oc r="A61">
      <v>86</v>
    </oc>
    <nc r="A61">
      <v>84</v>
    </nc>
  </rcc>
  <rcc rId="8836" sId="2">
    <oc r="A62">
      <v>87</v>
    </oc>
    <nc r="A62">
      <v>85</v>
    </nc>
  </rcc>
  <rcc rId="8837" sId="2">
    <oc r="A63">
      <v>88</v>
    </oc>
    <nc r="A63">
      <v>86</v>
    </nc>
  </rcc>
  <rcc rId="8838" sId="2">
    <oc r="A64">
      <v>89</v>
    </oc>
    <nc r="A64">
      <v>87</v>
    </nc>
  </rcc>
  <rcc rId="8839" sId="2">
    <oc r="A65">
      <v>90</v>
    </oc>
    <nc r="A65">
      <v>88</v>
    </nc>
  </rcc>
  <rcc rId="8840" sId="2">
    <oc r="A66">
      <v>91</v>
    </oc>
    <nc r="A66">
      <v>89</v>
    </nc>
  </rcc>
  <rcc rId="8841" sId="2">
    <oc r="A87">
      <v>92</v>
    </oc>
    <nc r="A87">
      <v>90</v>
    </nc>
  </rcc>
  <rcc rId="8842" sId="2">
    <oc r="A117">
      <v>93</v>
    </oc>
    <nc r="A117">
      <v>91</v>
    </nc>
  </rcc>
  <rcc rId="8843" sId="2">
    <oc r="A108">
      <v>94</v>
    </oc>
    <nc r="A108">
      <v>92</v>
    </nc>
  </rcc>
  <rcc rId="8844" sId="2">
    <oc r="A67">
      <v>95</v>
    </oc>
    <nc r="A67">
      <v>93</v>
    </nc>
  </rcc>
  <rcc rId="8845" sId="2">
    <oc r="A68">
      <v>96</v>
    </oc>
    <nc r="A68">
      <v>94</v>
    </nc>
  </rcc>
  <rcc rId="8846" sId="2">
    <oc r="A69">
      <v>97</v>
    </oc>
    <nc r="A69">
      <v>95</v>
    </nc>
  </rcc>
  <rcc rId="8847" sId="2">
    <oc r="A71">
      <v>98</v>
    </oc>
    <nc r="A71">
      <v>96</v>
    </nc>
  </rcc>
  <rcc rId="8848" sId="2">
    <oc r="A72">
      <v>99</v>
    </oc>
    <nc r="A72">
      <v>97</v>
    </nc>
  </rcc>
  <rcc rId="8849" sId="2">
    <oc r="A73">
      <v>100</v>
    </oc>
    <nc r="A73">
      <v>98</v>
    </nc>
  </rcc>
  <rcc rId="8850" sId="2">
    <oc r="A74">
      <v>101</v>
    </oc>
    <nc r="A74">
      <v>99</v>
    </nc>
  </rcc>
  <rcc rId="8851" sId="2">
    <oc r="A76">
      <v>102</v>
    </oc>
    <nc r="A76">
      <v>100</v>
    </nc>
  </rcc>
  <rcc rId="8852" sId="2">
    <oc r="A75">
      <v>103</v>
    </oc>
    <nc r="A75">
      <v>101</v>
    </nc>
  </rcc>
  <rcc rId="8853" sId="2">
    <oc r="A77">
      <v>104</v>
    </oc>
    <nc r="A77">
      <v>102</v>
    </nc>
  </rcc>
  <rcc rId="8854" sId="2">
    <oc r="A78">
      <v>105</v>
    </oc>
    <nc r="A78">
      <v>103</v>
    </nc>
  </rcc>
  <rcc rId="8855" sId="2">
    <oc r="A79">
      <v>106</v>
    </oc>
    <nc r="A79">
      <v>104</v>
    </nc>
  </rcc>
  <rcc rId="8856" sId="2">
    <oc r="A80">
      <v>107</v>
    </oc>
    <nc r="A80">
      <v>105</v>
    </nc>
  </rcc>
  <rcc rId="8857" sId="2">
    <oc r="A81">
      <v>108</v>
    </oc>
    <nc r="A81">
      <v>106</v>
    </nc>
  </rcc>
  <rcc rId="8858" sId="2">
    <oc r="A82">
      <v>109</v>
    </oc>
    <nc r="A82">
      <v>107</v>
    </nc>
  </rcc>
  <rcc rId="8859" sId="2">
    <oc r="A83">
      <v>110</v>
    </oc>
    <nc r="A83">
      <v>108</v>
    </nc>
  </rcc>
  <rcc rId="8860" sId="2">
    <oc r="A84">
      <v>111</v>
    </oc>
    <nc r="A84">
      <v>109</v>
    </nc>
  </rcc>
  <rcc rId="8861" sId="2">
    <oc r="A119">
      <v>112</v>
    </oc>
    <nc r="A119">
      <v>110</v>
    </nc>
  </rcc>
  <rcc rId="8862" sId="2">
    <oc r="A120">
      <v>113</v>
    </oc>
    <nc r="A120">
      <v>111</v>
    </nc>
  </rcc>
  <rcc rId="8863" sId="2">
    <oc r="A121">
      <v>114</v>
    </oc>
    <nc r="A121">
      <v>112</v>
    </nc>
  </rcc>
  <rcc rId="8864" sId="2">
    <oc r="A122">
      <v>115</v>
    </oc>
    <nc r="A122">
      <v>113</v>
    </nc>
  </rcc>
  <rcc rId="8865" sId="2">
    <oc r="A123">
      <v>116</v>
    </oc>
    <nc r="A123">
      <v>114</v>
    </nc>
  </rcc>
  <rcc rId="8866" sId="2">
    <oc r="A124">
      <v>117</v>
    </oc>
    <nc r="A124">
      <v>115</v>
    </nc>
  </rcc>
  <rcc rId="8867" sId="2">
    <oc r="A125">
      <v>118</v>
    </oc>
    <nc r="A125">
      <v>116</v>
    </nc>
  </rcc>
  <rcc rId="8868" sId="2">
    <oc r="A126">
      <v>119</v>
    </oc>
    <nc r="A126">
      <v>117</v>
    </nc>
  </rcc>
  <rcc rId="8869" sId="2">
    <oc r="A127">
      <v>120</v>
    </oc>
    <nc r="A127">
      <v>118</v>
    </nc>
  </rcc>
  <rcc rId="8870" sId="2">
    <oc r="A128">
      <v>121</v>
    </oc>
    <nc r="A128">
      <v>119</v>
    </nc>
  </rcc>
  <rcc rId="8871" sId="2" odxf="1" dxf="1">
    <oc r="A129">
      <v>122</v>
    </oc>
    <nc r="A129"/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cc rId="8872" sId="2" odxf="1" dxf="1">
    <oc r="B129" t="inlineStr">
      <is>
        <t>Ochraniacze jednorazowe na obuwie op. 100szt.</t>
      </is>
    </oc>
    <nc r="B129"/>
    <ndxf>
      <font>
        <sz val="9"/>
        <name val="Arial"/>
        <scheme val="none"/>
      </font>
      <alignment horizontal="general" vertical="bottom" wrapText="0"/>
      <border outline="0">
        <left/>
        <right/>
        <top/>
        <bottom/>
      </border>
    </ndxf>
  </rcc>
  <rcc rId="8873" sId="2" odxf="1" dxf="1">
    <oc r="C129" t="inlineStr">
      <is>
        <t>op.</t>
      </is>
    </oc>
    <nc r="C129"/>
    <ndxf>
      <alignment horizontal="general" vertical="bottom"/>
      <border outline="0">
        <left/>
        <right/>
        <top/>
        <bottom/>
      </border>
    </ndxf>
  </rcc>
  <rcc rId="8874" sId="2" odxf="1" dxf="1">
    <oc r="D129">
      <v>2</v>
    </oc>
    <nc r="D129"/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fmt sheetId="2" sqref="E129" start="0" length="0">
    <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dxf>
  </rfmt>
  <rcc rId="8875" sId="2" odxf="1" dxf="1">
    <oc r="F129">
      <v>50</v>
    </oc>
    <nc r="F129"/>
    <ndxf>
      <alignment horizontal="general" vertical="bottom"/>
      <border outline="0">
        <left/>
        <right/>
        <top/>
        <bottom/>
      </border>
    </ndxf>
  </rcc>
  <rcc rId="8876" sId="2" odxf="1" dxf="1">
    <oc r="G129">
      <v>1</v>
    </oc>
    <nc r="G129"/>
    <ndxf>
      <font>
        <sz val="8"/>
        <name val="Arial"/>
        <scheme val="none"/>
      </font>
      <alignment horizontal="general" vertical="bottom"/>
      <border outline="0">
        <left/>
        <right/>
        <top/>
        <bottom/>
      </border>
    </ndxf>
  </rcc>
  <rfmt sheetId="2" sqref="H129" start="0" length="0">
    <dxf>
      <font>
        <sz val="8"/>
        <name val="Arial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dxf>
  </rfmt>
  <rcc rId="8877" sId="2" odxf="1" dxf="1">
    <oc r="I129">
      <f>SUM(D129:H129)</f>
    </oc>
    <nc r="I129"/>
    <ndxf>
      <font>
        <sz val="9"/>
        <name val="Arial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ndxf>
  </rcc>
  <rcc rId="8878" sId="2" odxf="1" dxf="1">
    <oc r="J129">
      <v>15</v>
    </oc>
    <nc r="J129"/>
    <ndxf>
      <numFmt numFmtId="0" formatCode="General"/>
      <alignment horizontal="general" vertical="bottom" wrapText="0"/>
      <border outline="0">
        <left/>
        <right/>
        <top/>
        <bottom/>
      </border>
    </ndxf>
  </rcc>
  <rcc rId="8879" sId="2" odxf="1" dxf="1">
    <oc r="K129">
      <f>I129*J129</f>
    </oc>
    <nc r="K129"/>
    <ndxf>
      <numFmt numFmtId="0" formatCode="General"/>
      <alignment horizontal="general" vertical="bottom" wrapText="0"/>
      <border outline="0">
        <left/>
        <right/>
        <top/>
        <bottom/>
      </border>
    </ndxf>
  </rcc>
  <rcc rId="8880" sId="2" odxf="1" dxf="1">
    <oc r="L129">
      <v>0.08</v>
    </oc>
    <nc r="L129"/>
    <ndxf>
      <numFmt numFmtId="0" formatCode="General"/>
      <alignment horizontal="general" vertical="bottom" wrapText="0"/>
      <border outline="0">
        <left/>
        <right/>
        <top/>
        <bottom/>
      </border>
    </ndxf>
  </rcc>
  <rcc rId="8881" sId="2" odxf="1" dxf="1">
    <oc r="M129">
      <f>(K129*L129)+K129</f>
    </oc>
    <nc r="M129"/>
    <ndxf>
      <numFmt numFmtId="0" formatCode="General"/>
      <alignment horizontal="general" vertical="bottom" wrapText="0"/>
      <border outline="0">
        <left/>
        <right/>
        <top/>
        <bottom/>
      </border>
    </ndxf>
  </rcc>
  <rfmt sheetId="2" sqref="N129" start="0" length="0">
    <dxf>
      <border outline="0">
        <left/>
        <right/>
        <top/>
        <bottom/>
      </border>
    </dxf>
  </rfmt>
  <rrc rId="8882" sId="2" ref="A129:XFD129" action="deleteRow">
    <rfmt sheetId="2" xfDxf="1" sqref="A129:IV129" start="0" length="0">
      <dxf>
        <font>
          <name val="Arial"/>
          <scheme val="none"/>
        </font>
      </dxf>
    </rfmt>
  </rrc>
  <rcc rId="8883" sId="2">
    <oc r="A129">
      <v>123</v>
    </oc>
    <nc r="A129">
      <v>120</v>
    </nc>
  </rcc>
  <rcc rId="8884" sId="2">
    <oc r="A130">
      <v>124</v>
    </oc>
    <nc r="A130">
      <v>121</v>
    </nc>
  </rcc>
  <rcc rId="8885" sId="2">
    <oc r="A131">
      <v>125</v>
    </oc>
    <nc r="A131">
      <v>122</v>
    </nc>
  </rcc>
  <rcc rId="8886" sId="2">
    <oc r="A132">
      <v>126</v>
    </oc>
    <nc r="A132">
      <v>123</v>
    </nc>
  </rcc>
  <rcc rId="8887" sId="2">
    <oc r="A133">
      <v>127</v>
    </oc>
    <nc r="A133">
      <v>124</v>
    </nc>
  </rcc>
  <rcc rId="8888" sId="2">
    <oc r="A134">
      <v>128</v>
    </oc>
    <nc r="A134">
      <v>125</v>
    </nc>
  </rcc>
  <rcc rId="8889" sId="2">
    <oc r="A135">
      <v>129</v>
    </oc>
    <nc r="A135">
      <v>126</v>
    </nc>
  </rcc>
  <rcc rId="8890" sId="2">
    <oc r="A136">
      <v>130</v>
    </oc>
    <nc r="A136">
      <v>127</v>
    </nc>
  </rcc>
  <rcc rId="8891" sId="2">
    <oc r="A137">
      <v>131</v>
    </oc>
    <nc r="A137">
      <v>128</v>
    </nc>
  </rcc>
  <rcc rId="8892" sId="2">
    <oc r="A138">
      <v>132</v>
    </oc>
    <nc r="A138">
      <v>129</v>
    </nc>
  </rcc>
  <rcc rId="8893" sId="2">
    <oc r="A139">
      <v>135</v>
    </oc>
    <nc r="A139">
      <v>130</v>
    </nc>
  </rcc>
  <rcc rId="8894" sId="2">
    <oc r="A140">
      <v>136</v>
    </oc>
    <nc r="A140">
      <v>131</v>
    </nc>
  </rcc>
  <rcc rId="8895" sId="2">
    <oc r="A141">
      <v>137</v>
    </oc>
    <nc r="A141">
      <v>132</v>
    </nc>
  </rcc>
  <rcc rId="8896" sId="2">
    <oc r="A142">
      <v>138</v>
    </oc>
    <nc r="A142">
      <v>133</v>
    </nc>
  </rcc>
  <rcc rId="8897" sId="2">
    <oc r="A143">
      <v>139</v>
    </oc>
    <nc r="A143">
      <v>134</v>
    </nc>
  </rcc>
  <rcc rId="8898" sId="2">
    <oc r="A144">
      <v>140</v>
    </oc>
    <nc r="A144">
      <v>135</v>
    </nc>
  </rcc>
  <rcc rId="8899" sId="2">
    <oc r="A145">
      <v>141</v>
    </oc>
    <nc r="A145">
      <v>136</v>
    </nc>
  </rcc>
  <rcc rId="8900" sId="2">
    <oc r="A146">
      <v>143</v>
    </oc>
    <nc r="A146">
      <v>137</v>
    </nc>
  </rcc>
  <rcc rId="8901" sId="2">
    <oc r="A147">
      <v>144</v>
    </oc>
    <nc r="A147">
      <v>138</v>
    </nc>
  </rcc>
  <rcc rId="8902" sId="2">
    <oc r="A148">
      <v>145</v>
    </oc>
    <nc r="A148">
      <v>139</v>
    </nc>
  </rcc>
  <rcc rId="8903" sId="2">
    <oc r="A149">
      <v>146</v>
    </oc>
    <nc r="A149">
      <v>140</v>
    </nc>
  </rcc>
  <rcc rId="8904" sId="2">
    <oc r="A150">
      <v>147</v>
    </oc>
    <nc r="A150">
      <v>141</v>
    </nc>
  </rcc>
  <rcc rId="8905" sId="2">
    <oc r="A151">
      <v>148</v>
    </oc>
    <nc r="A151">
      <v>142</v>
    </nc>
  </rcc>
  <rcc rId="8906" sId="2">
    <oc r="A152">
      <v>149</v>
    </oc>
    <nc r="A152">
      <v>143</v>
    </nc>
  </rcc>
  <rcc rId="8907" sId="2">
    <oc r="A153">
      <v>150</v>
    </oc>
    <nc r="A153">
      <v>144</v>
    </nc>
  </rcc>
  <rcc rId="8908" sId="2">
    <oc r="A154">
      <v>151</v>
    </oc>
    <nc r="A154">
      <v>145</v>
    </nc>
  </rcc>
  <rcc rId="8909" sId="2">
    <oc r="A155">
      <v>152</v>
    </oc>
    <nc r="A155">
      <v>146</v>
    </nc>
  </rcc>
  <rcc rId="8910" sId="2">
    <oc r="A156">
      <v>153</v>
    </oc>
    <nc r="A156">
      <v>147</v>
    </nc>
  </rcc>
  <rcc rId="8911" sId="2">
    <oc r="A157">
      <v>154</v>
    </oc>
    <nc r="A157">
      <v>148</v>
    </nc>
  </rcc>
  <rcc rId="8912" sId="2">
    <oc r="M158">
      <f>SUM(M10:M153)</f>
    </oc>
    <nc r="M158">
      <f>SUM(M10:M157)</f>
    </nc>
  </rcc>
  <rdn rId="0" localSheetId="2" customView="1" name="Z_1800338B_5645_4931_8C6E_BC52E28B134F_.wvu.PrintArea" hidden="1" oldHidden="1">
    <formula>Arkusz1!$A$2:$N$158</formula>
  </rdn>
  <rdn rId="0" localSheetId="2" customView="1" name="Z_1800338B_5645_4931_8C6E_BC52E28B134F_.wvu.PrintTitles" hidden="1" oldHidden="1">
    <formula>Arkusz1!$7:$9</formula>
  </rdn>
  <rdn rId="0" localSheetId="2" customView="1" name="Z_1800338B_5645_4931_8C6E_BC52E28B134F_.wvu.Rows" hidden="1" oldHidden="1">
    <formula>Arkusz1!$1:$1</formula>
  </rdn>
  <rcv guid="{1800338B-5645-4931-8C6E-BC52E28B134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2" customView="1" name="Z_58C0836A_14A9_4C72_B0E8_0C6BA3F102E0_.wvu.PrintArea" hidden="1" oldHidden="1">
    <formula>Arkusz1!$A$2:$N$158</formula>
  </rdn>
  <rdn rId="0" localSheetId="2" customView="1" name="Z_58C0836A_14A9_4C72_B0E8_0C6BA3F102E0_.wvu.PrintTitles" hidden="1" oldHidden="1">
    <formula>Arkusz1!$7:$9</formula>
  </rdn>
  <rdn rId="0" localSheetId="2" customView="1" name="Z_58C0836A_14A9_4C72_B0E8_0C6BA3F102E0_.wvu.Rows" hidden="1" oldHidden="1">
    <formula>Arkusz1!$1:$1</formula>
  </rdn>
  <rcv guid="{58C0836A-14A9-4C72-B0E8-0C6BA3F102E0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19" sId="2">
    <oc r="C6" t="inlineStr">
      <is>
        <t>Materiały pomocnicze</t>
      </is>
    </oc>
    <nc r="C6" t="inlineStr">
      <is>
        <r>
          <t xml:space="preserve">Materiały pomocnicze - </t>
        </r>
        <r>
          <rPr>
            <b/>
            <sz val="10"/>
            <color rgb="FFFF0000"/>
            <rFont val="Arial"/>
            <family val="2"/>
            <charset val="238"/>
          </rPr>
          <t>ZMIANA</t>
        </r>
      </is>
    </nc>
  </rcc>
  <rcv guid="{58C0836A-14A9-4C72-B0E8-0C6BA3F102E0}" action="delete"/>
  <rdn rId="0" localSheetId="2" customView="1" name="Z_58C0836A_14A9_4C72_B0E8_0C6BA3F102E0_.wvu.PrintArea" hidden="1" oldHidden="1">
    <formula>Arkusz1!$A$2:$N$158</formula>
    <oldFormula>Arkusz1!$A$2:$N$158</oldFormula>
  </rdn>
  <rdn rId="0" localSheetId="2" customView="1" name="Z_58C0836A_14A9_4C72_B0E8_0C6BA3F102E0_.wvu.PrintTitles" hidden="1" oldHidden="1">
    <formula>Arkusz1!$7:$9</formula>
    <oldFormula>Arkusz1!$7:$9</oldFormula>
  </rdn>
  <rdn rId="0" localSheetId="2" customView="1" name="Z_58C0836A_14A9_4C72_B0E8_0C6BA3F102E0_.wvu.Rows" hidden="1" oldHidden="1">
    <formula>Arkusz1!$1:$1</formula>
    <oldFormula>Arkusz1!$1:$1</oldFormula>
  </rdn>
  <rcv guid="{58C0836A-14A9-4C72-B0E8-0C6BA3F102E0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23" sId="2" numFmtId="4">
    <oc r="J10">
      <v>30</v>
    </oc>
    <nc r="J10"/>
  </rcc>
  <rcc rId="8924" sId="2">
    <oc r="K10">
      <f>I10*J10</f>
    </oc>
    <nc r="K10"/>
  </rcc>
  <rcc rId="8925" sId="2" numFmtId="13">
    <oc r="L10">
      <v>0.08</v>
    </oc>
    <nc r="L10"/>
  </rcc>
  <rcc rId="8926" sId="2">
    <oc r="M10">
      <f>(K10*L10)+K10</f>
    </oc>
    <nc r="M10"/>
  </rcc>
  <rcc rId="8927" sId="2" numFmtId="4">
    <oc r="J114">
      <v>14</v>
    </oc>
    <nc r="J114"/>
  </rcc>
  <rcc rId="8928" sId="2">
    <oc r="K114">
      <f>I11*J11</f>
    </oc>
    <nc r="K114"/>
  </rcc>
  <rcc rId="8929" sId="2" numFmtId="13">
    <oc r="L114">
      <v>0.23</v>
    </oc>
    <nc r="L114"/>
  </rcc>
  <rcc rId="8930" sId="2">
    <oc r="M114">
      <f>(K11*L11)+K11</f>
    </oc>
    <nc r="M114"/>
  </rcc>
  <rcc rId="8931" sId="2" numFmtId="4">
    <oc r="J12">
      <v>180</v>
    </oc>
    <nc r="J12"/>
  </rcc>
  <rcc rId="8932" sId="2">
    <oc r="K12">
      <f>I12*J12</f>
    </oc>
    <nc r="K12"/>
  </rcc>
  <rcc rId="8933" sId="2" numFmtId="13">
    <oc r="L12">
      <v>0.23</v>
    </oc>
    <nc r="L12"/>
  </rcc>
  <rcc rId="8934" sId="2">
    <oc r="M12">
      <f>(K12*L12)+K12</f>
    </oc>
    <nc r="M12"/>
  </rcc>
  <rcc rId="8935" sId="2" numFmtId="4">
    <oc r="J106">
      <v>2</v>
    </oc>
    <nc r="J106"/>
  </rcc>
  <rcc rId="8936" sId="2">
    <oc r="K106">
      <f>I13*J13</f>
    </oc>
    <nc r="K106"/>
  </rcc>
  <rcc rId="8937" sId="2" numFmtId="13">
    <oc r="L106">
      <v>0.08</v>
    </oc>
    <nc r="L106"/>
  </rcc>
  <rcc rId="8938" sId="2">
    <oc r="M106">
      <f>(K13*L13)+K13</f>
    </oc>
    <nc r="M106"/>
  </rcc>
  <rcc rId="8939" sId="2" numFmtId="4">
    <oc r="J13">
      <v>210</v>
    </oc>
    <nc r="J13"/>
  </rcc>
  <rcc rId="8940" sId="2">
    <oc r="K13">
      <f>I14*J14</f>
    </oc>
    <nc r="K13"/>
  </rcc>
  <rcc rId="8941" sId="2" numFmtId="13">
    <oc r="L13">
      <v>0.08</v>
    </oc>
    <nc r="L13"/>
  </rcc>
  <rcc rId="8942" sId="2">
    <oc r="M13">
      <f>(K14*L14)+K14</f>
    </oc>
    <nc r="M13"/>
  </rcc>
  <rcc rId="8943" sId="2" numFmtId="4">
    <oc r="J14">
      <v>210</v>
    </oc>
    <nc r="J14"/>
  </rcc>
  <rcc rId="8944" sId="2">
    <oc r="K14">
      <f>I15*J15</f>
    </oc>
    <nc r="K14"/>
  </rcc>
  <rcc rId="8945" sId="2" numFmtId="13">
    <oc r="L14">
      <v>0.08</v>
    </oc>
    <nc r="L14"/>
  </rcc>
  <rcc rId="8946" sId="2">
    <oc r="M14">
      <f>(K15*L15)+K15</f>
    </oc>
    <nc r="M14"/>
  </rcc>
  <rcc rId="8947" sId="2" numFmtId="4">
    <oc r="J15">
      <v>210</v>
    </oc>
    <nc r="J15"/>
  </rcc>
  <rcc rId="8948" sId="2">
    <oc r="K15">
      <f>I16*J16</f>
    </oc>
    <nc r="K15"/>
  </rcc>
  <rcc rId="8949" sId="2" numFmtId="13">
    <oc r="L15">
      <v>0.08</v>
    </oc>
    <nc r="L15"/>
  </rcc>
  <rcc rId="8950" sId="2">
    <oc r="M15">
      <f>(K16*L16)+K16</f>
    </oc>
    <nc r="M15"/>
  </rcc>
  <rcc rId="8951" sId="2" numFmtId="4">
    <oc r="J16">
      <v>1.9</v>
    </oc>
    <nc r="J16"/>
  </rcc>
  <rcc rId="8952" sId="2">
    <oc r="K16">
      <f>I17*J17</f>
    </oc>
    <nc r="K16"/>
  </rcc>
  <rcc rId="8953" sId="2" numFmtId="13">
    <oc r="L16">
      <v>0.08</v>
    </oc>
    <nc r="L16"/>
  </rcc>
  <rcc rId="8954" sId="2">
    <oc r="M16">
      <f>(K17*L17)+K17</f>
    </oc>
    <nc r="M16"/>
  </rcc>
  <rcc rId="8955" sId="2" numFmtId="4">
    <oc r="J17">
      <v>1.9</v>
    </oc>
    <nc r="J17"/>
  </rcc>
  <rcc rId="8956" sId="2">
    <oc r="K17">
      <f>I18*J18</f>
    </oc>
    <nc r="K17"/>
  </rcc>
  <rcc rId="8957" sId="2" numFmtId="13">
    <oc r="L17">
      <v>0.08</v>
    </oc>
    <nc r="L17"/>
  </rcc>
  <rcc rId="8958" sId="2">
    <oc r="M17">
      <f>(K18*L18)+K18</f>
    </oc>
    <nc r="M17"/>
  </rcc>
  <rcc rId="8959" sId="2" numFmtId="4">
    <oc r="J18">
      <v>130</v>
    </oc>
    <nc r="J18"/>
  </rcc>
  <rcc rId="8960" sId="2">
    <oc r="K18">
      <f>I19*J19</f>
    </oc>
    <nc r="K18"/>
  </rcc>
  <rcc rId="8961" sId="2" numFmtId="13">
    <oc r="L18">
      <v>0.08</v>
    </oc>
    <nc r="L18"/>
  </rcc>
  <rcc rId="8962" sId="2">
    <oc r="M18">
      <f>(K19*L19)+K19</f>
    </oc>
    <nc r="M18"/>
  </rcc>
  <rcc rId="8963" sId="2" numFmtId="4">
    <oc r="J88">
      <v>2</v>
    </oc>
    <nc r="J88"/>
  </rcc>
  <rcc rId="8964" sId="2">
    <oc r="K88">
      <f>I20*J20</f>
    </oc>
    <nc r="K88"/>
  </rcc>
  <rcc rId="8965" sId="2" numFmtId="13">
    <oc r="L88">
      <v>0.08</v>
    </oc>
    <nc r="L88"/>
  </rcc>
  <rcc rId="8966" sId="2">
    <oc r="M88">
      <f>(K20*L20)+K20</f>
    </oc>
    <nc r="M88"/>
  </rcc>
  <rcc rId="8967" sId="2" numFmtId="4">
    <oc r="J99">
      <v>10</v>
    </oc>
    <nc r="J99"/>
  </rcc>
  <rcc rId="8968" sId="2">
    <oc r="K99">
      <f>I21*J21</f>
    </oc>
    <nc r="K99"/>
  </rcc>
  <rcc rId="8969" sId="2" numFmtId="13">
    <oc r="L99">
      <v>0.08</v>
    </oc>
    <nc r="L99"/>
  </rcc>
  <rcc rId="8970" sId="2">
    <oc r="M99">
      <f>(K21*L21)+K21</f>
    </oc>
    <nc r="M99"/>
  </rcc>
  <rcc rId="8971" sId="2" numFmtId="4">
    <oc r="J19">
      <v>62</v>
    </oc>
    <nc r="J19"/>
  </rcc>
  <rcc rId="8972" sId="2">
    <oc r="K19">
      <f>I22*J22</f>
    </oc>
    <nc r="K19"/>
  </rcc>
  <rcc rId="8973" sId="2" numFmtId="13">
    <oc r="L19">
      <v>0.08</v>
    </oc>
    <nc r="L19"/>
  </rcc>
  <rcc rId="8974" sId="2">
    <oc r="M19">
      <f>(K22*L22)+K22</f>
    </oc>
    <nc r="M19"/>
  </rcc>
  <rcc rId="8975" sId="2" numFmtId="4">
    <oc r="J89">
      <v>75</v>
    </oc>
    <nc r="J89"/>
  </rcc>
  <rcc rId="8976" sId="2">
    <oc r="K89">
      <f>I23*J23</f>
    </oc>
    <nc r="K89"/>
  </rcc>
  <rcc rId="8977" sId="2" numFmtId="13">
    <oc r="L89">
      <v>0.08</v>
    </oc>
    <nc r="L89"/>
  </rcc>
  <rcc rId="8978" sId="2">
    <oc r="M89">
      <f>(K23*L23)+K23</f>
    </oc>
    <nc r="M89"/>
  </rcc>
  <rcc rId="8979" sId="2" numFmtId="4">
    <oc r="J20">
      <v>115</v>
    </oc>
    <nc r="J20"/>
  </rcc>
  <rcc rId="8980" sId="2">
    <oc r="K20">
      <f>I24*J24</f>
    </oc>
    <nc r="K20"/>
  </rcc>
  <rcc rId="8981" sId="2" numFmtId="13">
    <oc r="L20">
      <v>0.08</v>
    </oc>
    <nc r="L20"/>
  </rcc>
  <rcc rId="8982" sId="2">
    <oc r="M20">
      <f>(K24*L24)+K24</f>
    </oc>
    <nc r="M20"/>
  </rcc>
  <rcc rId="8983" sId="2" numFmtId="4">
    <oc r="J21">
      <v>23</v>
    </oc>
    <nc r="J21"/>
  </rcc>
  <rcc rId="8984" sId="2">
    <oc r="K21">
      <f>I25*J25</f>
    </oc>
    <nc r="K21"/>
  </rcc>
  <rcc rId="8985" sId="2" numFmtId="13">
    <oc r="L21">
      <v>0.23</v>
    </oc>
    <nc r="L21"/>
  </rcc>
  <rcc rId="8986" sId="2">
    <oc r="M21">
      <f>(K25*L25)+K25</f>
    </oc>
    <nc r="M21"/>
  </rcc>
  <rcc rId="8987" sId="2" numFmtId="4">
    <oc r="J22">
      <v>75</v>
    </oc>
    <nc r="J22"/>
  </rcc>
  <rcc rId="8988" sId="2">
    <oc r="K22">
      <f>I26*J26</f>
    </oc>
    <nc r="K22"/>
  </rcc>
  <rcc rId="8989" sId="2" numFmtId="13">
    <oc r="L22">
      <v>0.23</v>
    </oc>
    <nc r="L22"/>
  </rcc>
  <rcc rId="8990" sId="2">
    <oc r="M22">
      <f>(K26*L26)+K26</f>
    </oc>
    <nc r="M22"/>
  </rcc>
  <rcc rId="8991" sId="2" numFmtId="4">
    <oc r="J23">
      <v>85</v>
    </oc>
    <nc r="J23"/>
  </rcc>
  <rcc rId="8992" sId="2">
    <oc r="K23">
      <f>I27*J27</f>
    </oc>
    <nc r="K23"/>
  </rcc>
  <rcc rId="8993" sId="2" numFmtId="13">
    <oc r="L23">
      <v>0.23</v>
    </oc>
    <nc r="L23"/>
  </rcc>
  <rcc rId="8994" sId="2">
    <oc r="M23">
      <f>(K27*L27)+K27</f>
    </oc>
    <nc r="M23"/>
  </rcc>
  <rcc rId="8995" sId="2" numFmtId="4">
    <oc r="J24">
      <v>0.3</v>
    </oc>
    <nc r="J24"/>
  </rcc>
  <rcc rId="8996" sId="2">
    <oc r="K24">
      <f>I28*J28</f>
    </oc>
    <nc r="K24"/>
  </rcc>
  <rcc rId="8997" sId="2" numFmtId="13">
    <oc r="L24">
      <v>0.08</v>
    </oc>
    <nc r="L24"/>
  </rcc>
  <rcc rId="8998" sId="2">
    <oc r="M24">
      <f>(K28*L28)+K28</f>
    </oc>
    <nc r="M24"/>
  </rcc>
  <rcc rId="8999" sId="2" numFmtId="4">
    <oc r="J25">
      <v>1</v>
    </oc>
    <nc r="J25"/>
  </rcc>
  <rcc rId="9000" sId="2">
    <oc r="K25">
      <f>I29*J29</f>
    </oc>
    <nc r="K25"/>
  </rcc>
  <rcc rId="9001" sId="2" numFmtId="13">
    <oc r="L25">
      <v>0.08</v>
    </oc>
    <nc r="L25"/>
  </rcc>
  <rcc rId="9002" sId="2">
    <oc r="M25">
      <f>(K29*L29)+K29</f>
    </oc>
    <nc r="M25"/>
  </rcc>
  <rcc rId="9003" sId="2" numFmtId="4">
    <oc r="J26">
      <v>119</v>
    </oc>
    <nc r="J26"/>
  </rcc>
  <rcc rId="9004" sId="2">
    <oc r="K26">
      <f>I30*J30</f>
    </oc>
    <nc r="K26"/>
  </rcc>
  <rcc rId="9005" sId="2" numFmtId="13">
    <oc r="L26">
      <v>0.08</v>
    </oc>
    <nc r="L26"/>
  </rcc>
  <rcc rId="9006" sId="2">
    <oc r="M26">
      <f>(K30*L30)+K30</f>
    </oc>
    <nc r="M26"/>
  </rcc>
  <rcc rId="9007" sId="2" numFmtId="4">
    <oc r="J27">
      <v>119</v>
    </oc>
    <nc r="J27"/>
  </rcc>
  <rcc rId="9008" sId="2">
    <oc r="K27">
      <f>I31*J31</f>
    </oc>
    <nc r="K27"/>
  </rcc>
  <rcc rId="9009" sId="2" numFmtId="13">
    <oc r="L27">
      <v>0.08</v>
    </oc>
    <nc r="L27"/>
  </rcc>
  <rcc rId="9010" sId="2">
    <oc r="M27">
      <f>(K31*L31)+K31</f>
    </oc>
    <nc r="M27"/>
  </rcc>
  <rcc rId="9011" sId="2" numFmtId="4">
    <oc r="J28">
      <v>119</v>
    </oc>
    <nc r="J28"/>
  </rcc>
  <rcc rId="9012" sId="2">
    <oc r="K28">
      <f>I32*J32</f>
    </oc>
    <nc r="K28"/>
  </rcc>
  <rcc rId="9013" sId="2" numFmtId="13">
    <oc r="L28">
      <v>0.08</v>
    </oc>
    <nc r="L28"/>
  </rcc>
  <rcc rId="9014" sId="2">
    <oc r="M28">
      <f>(K32*L32)+K32</f>
    </oc>
    <nc r="M28"/>
  </rcc>
  <rcc rId="9015" sId="2" numFmtId="4">
    <oc r="J29">
      <v>119</v>
    </oc>
    <nc r="J29"/>
  </rcc>
  <rcc rId="9016" sId="2">
    <oc r="K29">
      <f>I33*J33</f>
    </oc>
    <nc r="K29"/>
  </rcc>
  <rcc rId="9017" sId="2" numFmtId="13">
    <oc r="L29">
      <v>0.08</v>
    </oc>
    <nc r="L29"/>
  </rcc>
  <rcc rId="9018" sId="2">
    <oc r="M29">
      <f>(K33*L33)+K33</f>
    </oc>
    <nc r="M29"/>
  </rcc>
  <rcc rId="9019" sId="2" numFmtId="4">
    <oc r="J30">
      <v>119</v>
    </oc>
    <nc r="J30"/>
  </rcc>
  <rcc rId="9020" sId="2">
    <oc r="K30">
      <f>I34*J34</f>
    </oc>
    <nc r="K30"/>
  </rcc>
  <rcc rId="9021" sId="2" numFmtId="13">
    <oc r="L30">
      <v>0.08</v>
    </oc>
    <nc r="L30"/>
  </rcc>
  <rcc rId="9022" sId="2">
    <oc r="M30">
      <f>(K34*L34)+K34</f>
    </oc>
    <nc r="M30"/>
  </rcc>
  <rcc rId="9023" sId="2" numFmtId="4">
    <oc r="J31">
      <v>119</v>
    </oc>
    <nc r="J31"/>
  </rcc>
  <rcc rId="9024" sId="2">
    <oc r="K31">
      <f>I35*J35</f>
    </oc>
    <nc r="K31"/>
  </rcc>
  <rcc rId="9025" sId="2" numFmtId="13">
    <oc r="L31">
      <v>0.08</v>
    </oc>
    <nc r="L31"/>
  </rcc>
  <rcc rId="9026" sId="2">
    <oc r="M31">
      <f>(K35*L35)+K35</f>
    </oc>
    <nc r="M31"/>
  </rcc>
  <rcc rId="9027" sId="2" numFmtId="4">
    <oc r="J32">
      <v>119</v>
    </oc>
    <nc r="J32"/>
  </rcc>
  <rcc rId="9028" sId="2">
    <oc r="K32">
      <f>I36*J36</f>
    </oc>
    <nc r="K32"/>
  </rcc>
  <rcc rId="9029" sId="2" numFmtId="13">
    <oc r="L32">
      <v>0.08</v>
    </oc>
    <nc r="L32"/>
  </rcc>
  <rcc rId="9030" sId="2">
    <oc r="M32">
      <f>(K36*L36)+K36</f>
    </oc>
    <nc r="M32"/>
  </rcc>
  <rcc rId="9031" sId="2" numFmtId="4">
    <oc r="J33">
      <v>119</v>
    </oc>
    <nc r="J33"/>
  </rcc>
  <rcc rId="9032" sId="2">
    <oc r="K33">
      <f>I37*J37</f>
    </oc>
    <nc r="K33"/>
  </rcc>
  <rcc rId="9033" sId="2" numFmtId="13">
    <oc r="L33">
      <v>0.08</v>
    </oc>
    <nc r="L33"/>
  </rcc>
  <rcc rId="9034" sId="2">
    <oc r="M33">
      <f>(K37*L37)+K37</f>
    </oc>
    <nc r="M33"/>
  </rcc>
  <rcc rId="9035" sId="2" numFmtId="4">
    <oc r="J34">
      <v>18</v>
    </oc>
    <nc r="J34"/>
  </rcc>
  <rcc rId="9036" sId="2">
    <oc r="K34">
      <f>I38*J38</f>
    </oc>
    <nc r="K34"/>
  </rcc>
  <rcc rId="9037" sId="2" numFmtId="13">
    <oc r="L34">
      <v>0.08</v>
    </oc>
    <nc r="L34"/>
  </rcc>
  <rcc rId="9038" sId="2">
    <oc r="M34">
      <f>(K38*L38)+K38</f>
    </oc>
    <nc r="M34"/>
  </rcc>
  <rcc rId="9039" sId="2" numFmtId="4">
    <oc r="J35">
      <v>55</v>
    </oc>
    <nc r="J35"/>
  </rcc>
  <rcc rId="9040" sId="2">
    <oc r="K35">
      <f>I39*J39</f>
    </oc>
    <nc r="K35"/>
  </rcc>
  <rcc rId="9041" sId="2" numFmtId="13">
    <oc r="L35">
      <v>0.08</v>
    </oc>
    <nc r="L35"/>
  </rcc>
  <rcc rId="9042" sId="2">
    <oc r="M35">
      <f>(K39*L39)+K39</f>
    </oc>
    <nc r="M35"/>
  </rcc>
  <rcc rId="9043" sId="2" numFmtId="4">
    <oc r="J102">
      <v>44</v>
    </oc>
    <nc r="J102"/>
  </rcc>
  <rcc rId="9044" sId="2">
    <oc r="K102">
      <f>I40*J40</f>
    </oc>
    <nc r="K102"/>
  </rcc>
  <rcc rId="9045" sId="2" numFmtId="13">
    <oc r="L102">
      <v>0.08</v>
    </oc>
    <nc r="L102"/>
  </rcc>
  <rcc rId="9046" sId="2">
    <oc r="M102">
      <f>(K40*L40)+K40</f>
    </oc>
    <nc r="M102"/>
  </rcc>
  <rcc rId="9047" sId="2" numFmtId="4">
    <oc r="J85">
      <v>9</v>
    </oc>
    <nc r="J85"/>
  </rcc>
  <rcc rId="9048" sId="2">
    <oc r="K85">
      <f>I41*J41</f>
    </oc>
    <nc r="K85"/>
  </rcc>
  <rcc rId="9049" sId="2" numFmtId="13">
    <oc r="L85">
      <v>0.08</v>
    </oc>
    <nc r="L85"/>
  </rcc>
  <rcc rId="9050" sId="2">
    <oc r="M85">
      <f>(K41*L41)+K41</f>
    </oc>
    <nc r="M85"/>
  </rcc>
  <rcc rId="9051" sId="2" numFmtId="4">
    <oc r="J107">
      <v>13</v>
    </oc>
    <nc r="J107"/>
  </rcc>
  <rcc rId="9052" sId="2">
    <oc r="K107">
      <f>I42*J42</f>
    </oc>
    <nc r="K107"/>
  </rcc>
  <rcc rId="9053" sId="2" numFmtId="13">
    <oc r="L107">
      <v>0.08</v>
    </oc>
    <nc r="L107"/>
  </rcc>
  <rcc rId="9054" sId="2">
    <oc r="M107">
      <f>(K42*L42)+K42</f>
    </oc>
    <nc r="M107"/>
  </rcc>
  <rcc rId="9055" sId="2" numFmtId="4">
    <oc r="J36">
      <v>101.11</v>
    </oc>
    <nc r="J36"/>
  </rcc>
  <rcc rId="9056" sId="2">
    <oc r="K36">
      <f>I43*J43</f>
    </oc>
    <nc r="K36"/>
  </rcc>
  <rcc rId="9057" sId="2" numFmtId="13">
    <oc r="L36">
      <v>0.08</v>
    </oc>
    <nc r="L36"/>
  </rcc>
  <rcc rId="9058" sId="2">
    <oc r="M36">
      <f>(K43*L43)+K43</f>
    </oc>
    <nc r="M36"/>
  </rcc>
  <rcc rId="9059" sId="2" numFmtId="4">
    <oc r="J37">
      <v>105.8</v>
    </oc>
    <nc r="J37"/>
  </rcc>
  <rcc rId="9060" sId="2">
    <oc r="K37">
      <f>I44*J44</f>
    </oc>
    <nc r="K37"/>
  </rcc>
  <rcc rId="9061" sId="2" numFmtId="13">
    <oc r="L37">
      <v>0.08</v>
    </oc>
    <nc r="L37"/>
  </rcc>
  <rcc rId="9062" sId="2">
    <oc r="M37">
      <f>(K44*L44)+K44</f>
    </oc>
    <nc r="M37"/>
  </rcc>
  <rcc rId="9063" sId="2" numFmtId="4">
    <oc r="J101">
      <v>62</v>
    </oc>
    <nc r="J101"/>
  </rcc>
  <rcc rId="9064" sId="2">
    <oc r="K101">
      <f>I45*J45</f>
    </oc>
    <nc r="K101"/>
  </rcc>
  <rcc rId="9065" sId="2" numFmtId="13">
    <oc r="L101">
      <v>0.23</v>
    </oc>
    <nc r="L101"/>
  </rcc>
  <rcc rId="9066" sId="2">
    <oc r="M101">
      <f>(K45*L45)+K45</f>
    </oc>
    <nc r="M101"/>
  </rcc>
  <rcc rId="9067" sId="2" numFmtId="4">
    <oc r="J39">
      <v>260</v>
    </oc>
    <nc r="J39"/>
  </rcc>
  <rcc rId="9068" sId="2">
    <oc r="K39">
      <f>I46*J46</f>
    </oc>
    <nc r="K39"/>
  </rcc>
  <rcc rId="9069" sId="2" numFmtId="13">
    <oc r="L39">
      <v>0.08</v>
    </oc>
    <nc r="L39"/>
  </rcc>
  <rcc rId="9070" sId="2">
    <oc r="M39">
      <f>(K46*L46)+K46</f>
    </oc>
    <nc r="M39"/>
  </rcc>
  <rcc rId="9071" sId="2" numFmtId="4">
    <oc r="J40">
      <v>150</v>
    </oc>
    <nc r="J40"/>
  </rcc>
  <rcc rId="9072" sId="2">
    <oc r="K40">
      <f>I47*J47</f>
    </oc>
    <nc r="K40"/>
  </rcc>
  <rcc rId="9073" sId="2" numFmtId="13">
    <oc r="L40">
      <v>0.23</v>
    </oc>
    <nc r="L40"/>
  </rcc>
  <rcc rId="9074" sId="2">
    <oc r="M40">
      <f>(K47*L47)+K47</f>
    </oc>
    <nc r="M40"/>
  </rcc>
  <rcc rId="9075" sId="2" numFmtId="4">
    <oc r="J41">
      <v>250</v>
    </oc>
    <nc r="J41"/>
  </rcc>
  <rcc rId="9076" sId="2">
    <oc r="K41">
      <f>I48*J48</f>
    </oc>
    <nc r="K41"/>
  </rcc>
  <rcc rId="9077" sId="2" numFmtId="13">
    <oc r="L41">
      <v>0.23</v>
    </oc>
    <nc r="L41"/>
  </rcc>
  <rcc rId="9078" sId="2">
    <oc r="M41">
      <f>(K48*L48)+K48</f>
    </oc>
    <nc r="M41"/>
  </rcc>
  <rcc rId="9079" sId="2" numFmtId="4">
    <oc r="J42">
      <v>250</v>
    </oc>
    <nc r="J42"/>
  </rcc>
  <rcc rId="9080" sId="2">
    <oc r="K42">
      <f>I49*J49</f>
    </oc>
    <nc r="K42"/>
  </rcc>
  <rcc rId="9081" sId="2" numFmtId="13">
    <oc r="L42">
      <v>0.08</v>
    </oc>
    <nc r="L42"/>
  </rcc>
  <rcc rId="9082" sId="2">
    <oc r="M42">
      <f>(K49*L49)+K49</f>
    </oc>
    <nc r="M42"/>
  </rcc>
  <rcc rId="9083" sId="2" numFmtId="4">
    <oc r="J70">
      <v>48</v>
    </oc>
    <nc r="J70"/>
  </rcc>
  <rcc rId="9084" sId="2">
    <oc r="K70">
      <f>I50*J50</f>
    </oc>
    <nc r="K70"/>
  </rcc>
  <rcc rId="9085" sId="2" numFmtId="13">
    <oc r="L70">
      <v>0.08</v>
    </oc>
    <nc r="L70"/>
  </rcc>
  <rcc rId="9086" sId="2">
    <oc r="M70">
      <f>(K50*L50)+K50</f>
    </oc>
    <nc r="M70"/>
  </rcc>
  <rcc rId="9087" sId="2" numFmtId="4">
    <oc r="J115">
      <v>0.9</v>
    </oc>
    <nc r="J115"/>
  </rcc>
  <rcc rId="9088" sId="2">
    <oc r="K115">
      <f>I51*J51</f>
    </oc>
    <nc r="K115"/>
  </rcc>
  <rcc rId="9089" sId="2" numFmtId="13">
    <oc r="L115">
      <v>0.08</v>
    </oc>
    <nc r="L115"/>
  </rcc>
  <rcc rId="9090" sId="2">
    <oc r="M115">
      <f>(K51*L51)+K51</f>
    </oc>
    <nc r="M115"/>
  </rcc>
  <rcc rId="9091" sId="2" numFmtId="4">
    <oc r="J109">
      <v>20</v>
    </oc>
    <nc r="J109"/>
  </rcc>
  <rcc rId="9092" sId="2">
    <oc r="K109">
      <f>I52*J52</f>
    </oc>
    <nc r="K109"/>
  </rcc>
  <rcc rId="9093" sId="2" numFmtId="13">
    <oc r="L109">
      <v>0.08</v>
    </oc>
    <nc r="L109"/>
  </rcc>
  <rcc rId="9094" sId="2">
    <oc r="M109">
      <f>(K52*L52)+K52</f>
    </oc>
    <nc r="M109"/>
  </rcc>
  <rcc rId="9095" sId="2" numFmtId="4">
    <oc r="J105">
      <v>18</v>
    </oc>
    <nc r="J105"/>
  </rcc>
  <rcc rId="9096" sId="2">
    <oc r="K105">
      <f>I53*J53</f>
    </oc>
    <nc r="K105"/>
  </rcc>
  <rcc rId="9097" sId="2" numFmtId="13">
    <oc r="L105">
      <v>0.08</v>
    </oc>
    <nc r="L105"/>
  </rcc>
  <rcc rId="9098" sId="2">
    <oc r="M105">
      <f>(K53*L53)+K53</f>
    </oc>
    <nc r="M105"/>
  </rcc>
  <rcc rId="9099" sId="2" numFmtId="4">
    <oc r="J44">
      <v>9</v>
    </oc>
    <nc r="J44"/>
  </rcc>
  <rcc rId="9100" sId="2">
    <oc r="K44">
      <f>I54*J54</f>
    </oc>
    <nc r="K44"/>
  </rcc>
  <rcc rId="9101" sId="2" numFmtId="13">
    <oc r="L44">
      <v>0.08</v>
    </oc>
    <nc r="L44"/>
  </rcc>
  <rcc rId="9102" sId="2">
    <oc r="M44">
      <f>(K54*L54)+K54</f>
    </oc>
    <nc r="M44"/>
  </rcc>
  <rcc rId="9103" sId="2" numFmtId="4">
    <oc r="J43">
      <v>5</v>
    </oc>
    <nc r="J43"/>
  </rcc>
  <rcc rId="9104" sId="2">
    <oc r="K43">
      <f>I55*J55</f>
    </oc>
    <nc r="K43"/>
  </rcc>
  <rcc rId="9105" sId="2" numFmtId="13">
    <oc r="L43">
      <v>0.08</v>
    </oc>
    <nc r="L43"/>
  </rcc>
  <rcc rId="9106" sId="2">
    <oc r="M43">
      <f>(K55*L55)+K55</f>
    </oc>
    <nc r="M43"/>
  </rcc>
  <rcc rId="9107" sId="2" numFmtId="4">
    <oc r="J45">
      <v>1.23</v>
    </oc>
    <nc r="J45"/>
  </rcc>
  <rcc rId="9108" sId="2">
    <oc r="K45">
      <f>I56*J56</f>
    </oc>
    <nc r="K45"/>
  </rcc>
  <rcc rId="9109" sId="2" numFmtId="13">
    <oc r="L45">
      <v>0.23</v>
    </oc>
    <nc r="L45"/>
  </rcc>
  <rcc rId="9110" sId="2">
    <oc r="M45">
      <f>(K56*L56)+K56</f>
    </oc>
    <nc r="M45"/>
  </rcc>
  <rcc rId="9111" sId="2" numFmtId="4">
    <oc r="J47">
      <v>4.6900000000000004</v>
    </oc>
    <nc r="J47"/>
  </rcc>
  <rcc rId="9112" sId="2">
    <oc r="K47">
      <f>I57*J57</f>
    </oc>
    <nc r="K47"/>
  </rcc>
  <rcc rId="9113" sId="2" numFmtId="13">
    <oc r="L47">
      <v>0.23</v>
    </oc>
    <nc r="L47"/>
  </rcc>
  <rcc rId="9114" sId="2">
    <oc r="M47">
      <f>(K57*L57)+K57</f>
    </oc>
    <nc r="M47"/>
  </rcc>
  <rcc rId="9115" sId="2" numFmtId="4">
    <oc r="J112">
      <v>4</v>
    </oc>
    <nc r="J112"/>
  </rcc>
  <rcc rId="9116" sId="2">
    <oc r="K112">
      <f>I58*J58</f>
    </oc>
    <nc r="K112"/>
  </rcc>
  <rcc rId="9117" sId="2" numFmtId="13">
    <oc r="L112">
      <v>0.08</v>
    </oc>
    <nc r="L112"/>
  </rcc>
  <rcc rId="9118" sId="2">
    <oc r="M112">
      <f>(K58*L58)+K58</f>
    </oc>
    <nc r="M112"/>
  </rcc>
  <rcc rId="9119" sId="2" numFmtId="4">
    <oc r="J46">
      <v>2.63</v>
    </oc>
    <nc r="J46"/>
  </rcc>
  <rcc rId="9120" sId="2">
    <oc r="K46">
      <f>I59*J59</f>
    </oc>
    <nc r="K46"/>
  </rcc>
  <rcc rId="9121" sId="2" numFmtId="13">
    <oc r="L46">
      <v>0.23</v>
    </oc>
    <nc r="L46"/>
  </rcc>
  <rcc rId="9122" sId="2">
    <oc r="M46">
      <f>(K59*L59)+K59</f>
    </oc>
    <nc r="M46"/>
  </rcc>
  <rcc rId="9123" sId="2" numFmtId="4">
    <oc r="J11">
      <v>3.99</v>
    </oc>
    <nc r="J11"/>
  </rcc>
  <rcc rId="9124" sId="2">
    <oc r="K11">
      <f>I60*J60</f>
    </oc>
    <nc r="K11"/>
  </rcc>
  <rcc rId="9125" sId="2" numFmtId="13">
    <oc r="L11">
      <v>0.23</v>
    </oc>
    <nc r="L11"/>
  </rcc>
  <rcc rId="9126" sId="2">
    <oc r="M11">
      <f>(K60*L60)+K60</f>
    </oc>
    <nc r="M11"/>
  </rcc>
  <rcc rId="9127" sId="2" numFmtId="4">
    <oc r="J118">
      <v>2.2999999999999998</v>
    </oc>
    <nc r="J118"/>
  </rcc>
  <rcc rId="9128" sId="2">
    <oc r="K118">
      <f>I61*J61</f>
    </oc>
    <nc r="K118"/>
  </rcc>
  <rcc rId="9129" sId="2" numFmtId="13">
    <oc r="L118">
      <v>0.23</v>
    </oc>
    <nc r="L118"/>
  </rcc>
  <rcc rId="9130" sId="2">
    <oc r="M118">
      <f>(K61*L61)+K61</f>
    </oc>
    <nc r="M118"/>
  </rcc>
  <rcc rId="9131" sId="2" numFmtId="4">
    <oc r="J48">
      <v>155</v>
    </oc>
    <nc r="J48"/>
  </rcc>
  <rcc rId="9132" sId="2">
    <oc r="K48">
      <f>I62*J62</f>
    </oc>
    <nc r="K48"/>
  </rcc>
  <rcc rId="9133" sId="2" numFmtId="13">
    <oc r="L48">
      <v>0.08</v>
    </oc>
    <nc r="L48"/>
  </rcc>
  <rcc rId="9134" sId="2">
    <oc r="M48">
      <f>(K62*L62)+K62</f>
    </oc>
    <nc r="M48"/>
  </rcc>
  <rcc rId="9135" sId="2" numFmtId="4">
    <oc r="J49">
      <v>21</v>
    </oc>
    <nc r="J49"/>
  </rcc>
  <rcc rId="9136" sId="2">
    <oc r="K49">
      <f>I63*J63</f>
    </oc>
    <nc r="K49"/>
  </rcc>
  <rcc rId="9137" sId="2" numFmtId="13">
    <oc r="L49">
      <v>0.08</v>
    </oc>
    <nc r="L49"/>
  </rcc>
  <rcc rId="9138" sId="2">
    <oc r="M49">
      <f>(K63*L63)+K63</f>
    </oc>
    <nc r="M49"/>
  </rcc>
  <rcc rId="9139" sId="2" numFmtId="4">
    <oc r="J50">
      <v>28</v>
    </oc>
    <nc r="J50"/>
  </rcc>
  <rcc rId="9140" sId="2">
    <oc r="K50">
      <f>I64*J64</f>
    </oc>
    <nc r="K50"/>
  </rcc>
  <rcc rId="9141" sId="2" numFmtId="13">
    <oc r="L50">
      <v>0.23</v>
    </oc>
    <nc r="L50"/>
  </rcc>
  <rcc rId="9142" sId="2">
    <oc r="M50">
      <f>(K64*L64)+K64</f>
    </oc>
    <nc r="M50"/>
  </rcc>
  <rcc rId="9143" sId="2" numFmtId="4">
    <oc r="J51">
      <v>25</v>
    </oc>
    <nc r="J51"/>
  </rcc>
  <rcc rId="9144" sId="2">
    <oc r="K51">
      <f>I65*J65</f>
    </oc>
    <nc r="K51"/>
  </rcc>
  <rcc rId="9145" sId="2" numFmtId="13">
    <oc r="L51">
      <v>0.08</v>
    </oc>
    <nc r="L51"/>
  </rcc>
  <rcc rId="9146" sId="2">
    <oc r="M51">
      <f>(K65*L65)+K65</f>
    </oc>
    <nc r="M51"/>
  </rcc>
  <rcc rId="9147" sId="2" numFmtId="4">
    <oc r="J52">
      <v>2</v>
    </oc>
    <nc r="J52"/>
  </rcc>
  <rcc rId="9148" sId="2">
    <oc r="K52">
      <f>I66*J66</f>
    </oc>
    <nc r="K52"/>
  </rcc>
  <rcc rId="9149" sId="2" numFmtId="13">
    <oc r="L52">
      <v>0.08</v>
    </oc>
    <nc r="L52"/>
  </rcc>
  <rcc rId="9150" sId="2">
    <oc r="M52">
      <f>(K66*L66)+K66</f>
    </oc>
    <nc r="M52"/>
  </rcc>
  <rcc rId="9151" sId="2" numFmtId="4">
    <oc r="J53">
      <v>22</v>
    </oc>
    <nc r="J53"/>
  </rcc>
  <rcc rId="9152" sId="2">
    <oc r="K53">
      <f>I67*J67</f>
    </oc>
    <nc r="K53"/>
  </rcc>
  <rcc rId="9153" sId="2" numFmtId="13">
    <oc r="L53">
      <v>0.08</v>
    </oc>
    <nc r="L53"/>
  </rcc>
  <rcc rId="9154" sId="2">
    <oc r="M53">
      <f>(K67*L67)+K67</f>
    </oc>
    <nc r="M53"/>
  </rcc>
  <rcc rId="9155" sId="2" numFmtId="4">
    <oc r="J116">
      <v>62</v>
    </oc>
    <nc r="J116"/>
  </rcc>
  <rcc rId="9156" sId="2">
    <oc r="K116">
      <f>I68*J68</f>
    </oc>
    <nc r="K116"/>
  </rcc>
  <rcc rId="9157" sId="2" numFmtId="13">
    <oc r="L116">
      <v>0.08</v>
    </oc>
    <nc r="L116"/>
  </rcc>
  <rcc rId="9158" sId="2">
    <oc r="M116">
      <f>(K68*L68)+K68</f>
    </oc>
    <nc r="M116"/>
  </rcc>
  <rcc rId="9159" sId="2" numFmtId="4">
    <oc r="J54">
      <v>90</v>
    </oc>
    <nc r="J54"/>
  </rcc>
  <rcc rId="9160" sId="2">
    <oc r="K54">
      <f>I69*J69</f>
    </oc>
    <nc r="K54"/>
  </rcc>
  <rcc rId="9161" sId="2" numFmtId="13">
    <oc r="L54">
      <v>0.08</v>
    </oc>
    <nc r="L54"/>
  </rcc>
  <rcc rId="9162" sId="2">
    <oc r="M54">
      <f>(K69*L69)+K69</f>
    </oc>
    <nc r="M54"/>
  </rcc>
  <rcc rId="9163" sId="2" numFmtId="4">
    <oc r="J55">
      <v>68</v>
    </oc>
    <nc r="J55"/>
  </rcc>
  <rcc rId="9164" sId="2">
    <oc r="K55">
      <f>I70*J70</f>
    </oc>
    <nc r="K55"/>
  </rcc>
  <rcc rId="9165" sId="2" numFmtId="13">
    <oc r="L55">
      <v>0.08</v>
    </oc>
    <nc r="L55"/>
  </rcc>
  <rcc rId="9166" sId="2">
    <oc r="M55">
      <f>(K70*L70)+K70</f>
    </oc>
    <nc r="M55"/>
  </rcc>
  <rcc rId="9167" sId="2" numFmtId="4">
    <oc r="J104">
      <v>80</v>
    </oc>
    <nc r="J104"/>
  </rcc>
  <rcc rId="9168" sId="2">
    <oc r="K104">
      <f>I71*J71</f>
    </oc>
    <nc r="K104"/>
  </rcc>
  <rcc rId="9169" sId="2" numFmtId="13">
    <oc r="L104">
      <v>0.08</v>
    </oc>
    <nc r="L104"/>
  </rcc>
  <rcc rId="9170" sId="2">
    <oc r="M104">
      <f>(K71*L71)+K71</f>
    </oc>
    <nc r="M104"/>
  </rcc>
  <rcc rId="9171" sId="2" numFmtId="4">
    <oc r="J86">
      <v>80</v>
    </oc>
    <nc r="J86"/>
  </rcc>
  <rcc rId="9172" sId="2">
    <oc r="K86">
      <f>I72*J72</f>
    </oc>
    <nc r="K86"/>
  </rcc>
  <rcc rId="9173" sId="2" numFmtId="13">
    <oc r="L86">
      <v>0.08</v>
    </oc>
    <nc r="L86"/>
  </rcc>
  <rcc rId="9174" sId="2">
    <oc r="M86">
      <f>(K72*L72)+K72</f>
    </oc>
    <nc r="M86"/>
  </rcc>
  <rcc rId="9175" sId="2" numFmtId="4">
    <oc r="J56">
      <v>130</v>
    </oc>
    <nc r="J56"/>
  </rcc>
  <rcc rId="9176" sId="2">
    <oc r="K56">
      <f>I73*J73</f>
    </oc>
    <nc r="K56"/>
  </rcc>
  <rcc rId="9177" sId="2" numFmtId="13">
    <oc r="L56">
      <v>0.08</v>
    </oc>
    <nc r="L56"/>
  </rcc>
  <rcc rId="9178" sId="2">
    <oc r="M56">
      <f>(K73*L73)+K73</f>
    </oc>
    <nc r="M56"/>
  </rcc>
  <rcc rId="9179" sId="2" numFmtId="4">
    <oc r="J57">
      <v>2</v>
    </oc>
    <nc r="J57"/>
  </rcc>
  <rcc rId="9180" sId="2">
    <oc r="K57">
      <f>I74*J74</f>
    </oc>
    <nc r="K57"/>
  </rcc>
  <rcc rId="9181" sId="2" numFmtId="13">
    <oc r="L57">
      <v>0.08</v>
    </oc>
    <nc r="L57"/>
  </rcc>
  <rcc rId="9182" sId="2">
    <oc r="M57">
      <f>(K74*L74)+K74</f>
    </oc>
    <nc r="M57"/>
  </rcc>
  <rcc rId="9183" sId="2" numFmtId="4">
    <oc r="J58">
      <v>155</v>
    </oc>
    <nc r="J58"/>
  </rcc>
  <rcc rId="9184" sId="2">
    <oc r="K58">
      <f>I75*J75</f>
    </oc>
    <nc r="K58"/>
  </rcc>
  <rcc rId="9185" sId="2" numFmtId="13">
    <oc r="L58">
      <v>0.08</v>
    </oc>
    <nc r="L58"/>
  </rcc>
  <rcc rId="9186" sId="2">
    <oc r="M58">
      <f>(K75*L75)+K75</f>
    </oc>
    <nc r="M58"/>
  </rcc>
  <rcc rId="9187" sId="2" numFmtId="4">
    <oc r="J59">
      <v>30</v>
    </oc>
    <nc r="J59"/>
  </rcc>
  <rcc rId="9188" sId="2">
    <oc r="K59">
      <f>I76*J76</f>
    </oc>
    <nc r="K59"/>
  </rcc>
  <rcc rId="9189" sId="2" numFmtId="13">
    <oc r="L59">
      <v>0.08</v>
    </oc>
    <nc r="L59"/>
  </rcc>
  <rcc rId="9190" sId="2">
    <oc r="M59">
      <f>(K76*L76)+K76</f>
    </oc>
    <nc r="M59"/>
  </rcc>
  <rcc rId="9191" sId="2" numFmtId="4">
    <oc r="J100">
      <v>450</v>
    </oc>
    <nc r="J100"/>
  </rcc>
  <rcc rId="9192" sId="2">
    <oc r="K100">
      <f>I77*J77</f>
    </oc>
    <nc r="K100"/>
  </rcc>
  <rcc rId="9193" sId="2" numFmtId="13">
    <oc r="L100">
      <v>0.08</v>
    </oc>
    <nc r="L100"/>
  </rcc>
  <rcc rId="9194" sId="2">
    <oc r="M100">
      <f>(K77*L77)+K77</f>
    </oc>
    <nc r="M100"/>
  </rcc>
  <rcc rId="9195" sId="2" numFmtId="4">
    <oc r="J113">
      <v>9</v>
    </oc>
    <nc r="J113"/>
  </rcc>
  <rcc rId="9196" sId="2">
    <oc r="K113">
      <f>I78*J78</f>
    </oc>
    <nc r="K113"/>
  </rcc>
  <rcc rId="9197" sId="2" numFmtId="13">
    <oc r="L113">
      <v>0.08</v>
    </oc>
    <nc r="L113"/>
  </rcc>
  <rcc rId="9198" sId="2">
    <oc r="M113">
      <f>(K78*L78)+K78</f>
    </oc>
    <nc r="M113"/>
  </rcc>
  <rcc rId="9199" sId="2" numFmtId="4">
    <oc r="J110">
      <v>13</v>
    </oc>
    <nc r="J110"/>
  </rcc>
  <rcc rId="9200" sId="2">
    <oc r="K110">
      <f>I79*J79</f>
    </oc>
    <nc r="K110"/>
  </rcc>
  <rcc rId="9201" sId="2" numFmtId="13">
    <oc r="L110">
      <v>0.08</v>
    </oc>
    <nc r="L110"/>
  </rcc>
  <rcc rId="9202" sId="2">
    <oc r="M110">
      <f>(K79*L79)+K79</f>
    </oc>
    <nc r="M110"/>
  </rcc>
  <rcc rId="9203" sId="2" numFmtId="4">
    <oc r="J60">
      <v>150</v>
    </oc>
    <nc r="J60"/>
  </rcc>
  <rcc rId="9204" sId="2">
    <oc r="K60">
      <f>I80*J80</f>
    </oc>
    <nc r="K60"/>
  </rcc>
  <rcc rId="9205" sId="2" numFmtId="13">
    <oc r="L60">
      <v>0.23</v>
    </oc>
    <nc r="L60"/>
  </rcc>
  <rcc rId="9206" sId="2">
    <oc r="M60">
      <f>(K80*L80)+K80</f>
    </oc>
    <nc r="M60"/>
  </rcc>
  <rcc rId="9207" sId="2" numFmtId="4">
    <oc r="J38">
      <v>0.8</v>
    </oc>
    <nc r="J38"/>
  </rcc>
  <rcc rId="9208" sId="2">
    <oc r="K38">
      <f>I81*J81</f>
    </oc>
    <nc r="K38"/>
  </rcc>
  <rcc rId="9209" sId="2" numFmtId="13">
    <oc r="L38">
      <v>0.08</v>
    </oc>
    <nc r="L38"/>
  </rcc>
  <rcc rId="9210" sId="2">
    <oc r="M38">
      <f>(K81*L81)+K81</f>
    </oc>
    <nc r="M38"/>
  </rcc>
  <rcc rId="9211" sId="2" numFmtId="4">
    <oc r="J103">
      <v>11</v>
    </oc>
    <nc r="J103"/>
  </rcc>
  <rcc rId="9212" sId="2">
    <oc r="K103">
      <f>I82*J82</f>
    </oc>
    <nc r="K103"/>
  </rcc>
  <rcc rId="9213" sId="2" numFmtId="13">
    <oc r="L103">
      <v>0.08</v>
    </oc>
    <nc r="L103"/>
  </rcc>
  <rcc rId="9214" sId="2">
    <oc r="M103">
      <f>(K82*L82)+K82</f>
    </oc>
    <nc r="M103"/>
  </rcc>
  <rcc rId="9215" sId="2" numFmtId="4">
    <oc r="J111">
      <v>25</v>
    </oc>
    <nc r="J111"/>
  </rcc>
  <rcc rId="9216" sId="2">
    <oc r="K111">
      <f>I83*J83</f>
    </oc>
    <nc r="K111"/>
  </rcc>
  <rcc rId="9217" sId="2" numFmtId="13">
    <oc r="L111">
      <v>0.08</v>
    </oc>
    <nc r="L111"/>
  </rcc>
  <rcc rId="9218" sId="2">
    <oc r="M111">
      <f>(K83*L83)+K83</f>
    </oc>
    <nc r="M111"/>
  </rcc>
  <rcc rId="9219" sId="2" numFmtId="4">
    <oc r="J92">
      <v>500</v>
    </oc>
    <nc r="J92"/>
  </rcc>
  <rcc rId="9220" sId="2">
    <oc r="K92">
      <f>I84*J84</f>
    </oc>
    <nc r="K92"/>
  </rcc>
  <rcc rId="9221" sId="2" numFmtId="13">
    <oc r="L92">
      <v>0.08</v>
    </oc>
    <nc r="L92"/>
  </rcc>
  <rcc rId="9222" sId="2">
    <oc r="M92">
      <f>(K84*L84)+K84</f>
    </oc>
    <nc r="M92"/>
  </rcc>
  <rcc rId="9223" sId="2" numFmtId="4">
    <oc r="J95">
      <v>500</v>
    </oc>
    <nc r="J95"/>
  </rcc>
  <rcc rId="9224" sId="2">
    <oc r="K95">
      <f>I85*J85</f>
    </oc>
    <nc r="K95"/>
  </rcc>
  <rcc rId="9225" sId="2" numFmtId="13">
    <oc r="L95">
      <v>0.08</v>
    </oc>
    <nc r="L95"/>
  </rcc>
  <rcc rId="9226" sId="2">
    <oc r="M95">
      <f>(K85*L85)+K85</f>
    </oc>
    <nc r="M95"/>
  </rcc>
  <rcc rId="9227" sId="2" numFmtId="4">
    <oc r="J96">
      <v>500</v>
    </oc>
    <nc r="J96"/>
  </rcc>
  <rcc rId="9228" sId="2">
    <oc r="K96">
      <f>I86*J86</f>
    </oc>
    <nc r="K96"/>
  </rcc>
  <rcc rId="9229" sId="2" numFmtId="13">
    <oc r="L96">
      <v>0.08</v>
    </oc>
    <nc r="L96"/>
  </rcc>
  <rcc rId="9230" sId="2">
    <oc r="M96">
      <f>(K86*L86)+K86</f>
    </oc>
    <nc r="M96"/>
  </rcc>
  <rcc rId="9231" sId="2" numFmtId="4">
    <oc r="J94">
      <v>500</v>
    </oc>
    <nc r="J94"/>
  </rcc>
  <rcc rId="9232" sId="2">
    <oc r="K94">
      <f>I87*J87</f>
    </oc>
    <nc r="K94"/>
  </rcc>
  <rcc rId="9233" sId="2" numFmtId="13">
    <oc r="L94">
      <v>0.08</v>
    </oc>
    <nc r="L94"/>
  </rcc>
  <rcc rId="9234" sId="2">
    <oc r="M94">
      <f>(K87*L87)+K87</f>
    </oc>
    <nc r="M94"/>
  </rcc>
  <rcc rId="9235" sId="2" numFmtId="4">
    <oc r="J97">
      <v>500</v>
    </oc>
    <nc r="J97"/>
  </rcc>
  <rcc rId="9236" sId="2">
    <oc r="K97">
      <f>I88*J88</f>
    </oc>
    <nc r="K97"/>
  </rcc>
  <rcc rId="9237" sId="2" numFmtId="13">
    <oc r="L97">
      <v>0.08</v>
    </oc>
    <nc r="L97"/>
  </rcc>
  <rcc rId="9238" sId="2">
    <oc r="M97">
      <f>(K88*L88)+K88</f>
    </oc>
    <nc r="M97"/>
  </rcc>
  <rcc rId="9239" sId="2" numFmtId="4">
    <oc r="J98">
      <v>500</v>
    </oc>
    <nc r="J98"/>
  </rcc>
  <rcc rId="9240" sId="2">
    <oc r="K98">
      <f>I89*J89</f>
    </oc>
    <nc r="K98"/>
  </rcc>
  <rcc rId="9241" sId="2" numFmtId="13">
    <oc r="L98">
      <v>0.08</v>
    </oc>
    <nc r="L98"/>
  </rcc>
  <rcc rId="9242" sId="2">
    <oc r="M98">
      <f>(K89*L89)+K89</f>
    </oc>
    <nc r="M98"/>
  </rcc>
  <rcc rId="9243" sId="2" numFmtId="4">
    <oc r="J93">
      <v>500</v>
    </oc>
    <nc r="J93"/>
  </rcc>
  <rcc rId="9244" sId="2">
    <oc r="K93">
      <f>I90*J90</f>
    </oc>
    <nc r="K93"/>
  </rcc>
  <rcc rId="9245" sId="2" numFmtId="13">
    <oc r="L93">
      <v>0.08</v>
    </oc>
    <nc r="L93"/>
  </rcc>
  <rcc rId="9246" sId="2">
    <oc r="M93">
      <f>(K90*L90)+K90</f>
    </oc>
    <nc r="M93"/>
  </rcc>
  <rcc rId="9247" sId="2" numFmtId="4">
    <oc r="J91">
      <v>500</v>
    </oc>
    <nc r="J91"/>
  </rcc>
  <rcc rId="9248" sId="2">
    <oc r="K91">
      <f>I91*J91</f>
    </oc>
    <nc r="K91"/>
  </rcc>
  <rcc rId="9249" sId="2" numFmtId="13">
    <oc r="L91">
      <v>0.08</v>
    </oc>
    <nc r="L91"/>
  </rcc>
  <rcc rId="9250" sId="2">
    <oc r="M91">
      <f>(K91*L91)+K91</f>
    </oc>
    <nc r="M91"/>
  </rcc>
  <rcc rId="9251" sId="2" numFmtId="4">
    <oc r="J90">
      <v>500</v>
    </oc>
    <nc r="J90"/>
  </rcc>
  <rcc rId="9252" sId="2">
    <oc r="K90">
      <f>I92*J92</f>
    </oc>
    <nc r="K90"/>
  </rcc>
  <rcc rId="9253" sId="2" numFmtId="13">
    <oc r="L90">
      <v>0.08</v>
    </oc>
    <nc r="L90"/>
  </rcc>
  <rcc rId="9254" sId="2">
    <oc r="M90">
      <f>(K92*L92)+K92</f>
    </oc>
    <nc r="M90"/>
  </rcc>
  <rcc rId="9255" sId="2" numFmtId="4">
    <oc r="J61">
      <v>500</v>
    </oc>
    <nc r="J61"/>
  </rcc>
  <rcc rId="9256" sId="2">
    <oc r="K61">
      <f>I93*J93</f>
    </oc>
    <nc r="K61"/>
  </rcc>
  <rcc rId="9257" sId="2" numFmtId="13">
    <oc r="L61">
      <v>0.08</v>
    </oc>
    <nc r="L61"/>
  </rcc>
  <rcc rId="9258" sId="2">
    <oc r="M61">
      <f>(K93*L93)+K93</f>
    </oc>
    <nc r="M61"/>
  </rcc>
  <rcc rId="9259" sId="2" numFmtId="4">
    <oc r="J62">
      <v>500</v>
    </oc>
    <nc r="J62"/>
  </rcc>
  <rcc rId="9260" sId="2">
    <oc r="K62">
      <f>I94*J94</f>
    </oc>
    <nc r="K62"/>
  </rcc>
  <rcc rId="9261" sId="2" numFmtId="13">
    <oc r="L62">
      <v>0.08</v>
    </oc>
    <nc r="L62"/>
  </rcc>
  <rcc rId="9262" sId="2">
    <oc r="M62">
      <f>(K94*L94)+K94</f>
    </oc>
    <nc r="M62"/>
  </rcc>
  <rcc rId="9263" sId="2" numFmtId="4">
    <oc r="J63">
      <v>500</v>
    </oc>
    <nc r="J63"/>
  </rcc>
  <rcc rId="9264" sId="2">
    <oc r="K63">
      <f>I95*J95</f>
    </oc>
    <nc r="K63"/>
  </rcc>
  <rcc rId="9265" sId="2" numFmtId="13">
    <oc r="L63">
      <v>0.08</v>
    </oc>
    <nc r="L63"/>
  </rcc>
  <rcc rId="9266" sId="2">
    <oc r="M63">
      <f>(K95*L95)+K95</f>
    </oc>
    <nc r="M63"/>
  </rcc>
  <rcc rId="9267" sId="2" numFmtId="4">
    <oc r="J64">
      <v>500</v>
    </oc>
    <nc r="J64"/>
  </rcc>
  <rcc rId="9268" sId="2">
    <oc r="K64">
      <f>I96*J96</f>
    </oc>
    <nc r="K64"/>
  </rcc>
  <rcc rId="9269" sId="2" numFmtId="13">
    <oc r="L64">
      <v>0.08</v>
    </oc>
    <nc r="L64"/>
  </rcc>
  <rcc rId="9270" sId="2">
    <oc r="M64">
      <f>(K96*L96)+K96</f>
    </oc>
    <nc r="M64"/>
  </rcc>
  <rcc rId="9271" sId="2" numFmtId="4">
    <oc r="J65">
      <v>500</v>
    </oc>
    <nc r="J65"/>
  </rcc>
  <rcc rId="9272" sId="2">
    <oc r="K65">
      <f>I97*J97</f>
    </oc>
    <nc r="K65"/>
  </rcc>
  <rcc rId="9273" sId="2" numFmtId="13">
    <oc r="L65">
      <v>0.08</v>
    </oc>
    <nc r="L65"/>
  </rcc>
  <rcc rId="9274" sId="2">
    <oc r="M65">
      <f>(K97*L97)+K97</f>
    </oc>
    <nc r="M65"/>
  </rcc>
  <rcc rId="9275" sId="2" numFmtId="4">
    <oc r="J66">
      <v>500</v>
    </oc>
    <nc r="J66"/>
  </rcc>
  <rcc rId="9276" sId="2">
    <oc r="K66">
      <f>I98*J98</f>
    </oc>
    <nc r="K66"/>
  </rcc>
  <rcc rId="9277" sId="2" numFmtId="13">
    <oc r="L66">
      <v>0.08</v>
    </oc>
    <nc r="L66"/>
  </rcc>
  <rcc rId="9278" sId="2">
    <oc r="M66">
      <f>(K98*L98)+K98</f>
    </oc>
    <nc r="M66"/>
  </rcc>
  <rcc rId="9279" sId="2" numFmtId="4">
    <oc r="J87">
      <v>140</v>
    </oc>
    <nc r="J87"/>
  </rcc>
  <rcc rId="9280" sId="2">
    <oc r="K87">
      <f>I99*J99</f>
    </oc>
    <nc r="K87"/>
  </rcc>
  <rcc rId="9281" sId="2" numFmtId="13">
    <oc r="L87">
      <v>0.08</v>
    </oc>
    <nc r="L87"/>
  </rcc>
  <rcc rId="9282" sId="2">
    <oc r="M87">
      <f>(K99*L99)+K99</f>
    </oc>
    <nc r="M87"/>
  </rcc>
  <rcc rId="9283" sId="2" numFmtId="4">
    <oc r="J117">
      <v>110</v>
    </oc>
    <nc r="J117"/>
  </rcc>
  <rcc rId="9284" sId="2">
    <oc r="K117">
      <f>I100*J100</f>
    </oc>
    <nc r="K117"/>
  </rcc>
  <rcc rId="9285" sId="2" numFmtId="13">
    <oc r="L117">
      <v>0.08</v>
    </oc>
    <nc r="L117"/>
  </rcc>
  <rcc rId="9286" sId="2">
    <oc r="M117">
      <f>(K100*L100)+K100</f>
    </oc>
    <nc r="M117"/>
  </rcc>
  <rcc rId="9287" sId="2" numFmtId="4">
    <oc r="J108">
      <v>10</v>
    </oc>
    <nc r="J108"/>
  </rcc>
  <rcc rId="9288" sId="2">
    <oc r="K108">
      <f>I101*J101</f>
    </oc>
    <nc r="K108"/>
  </rcc>
  <rcc rId="9289" sId="2" numFmtId="13">
    <oc r="L108">
      <v>0.08</v>
    </oc>
    <nc r="L108"/>
  </rcc>
  <rcc rId="9290" sId="2">
    <oc r="M108">
      <f>(K101*L101)+K101</f>
    </oc>
    <nc r="M108"/>
  </rcc>
  <rcc rId="9291" sId="2" numFmtId="4">
    <oc r="J67">
      <v>67</v>
    </oc>
    <nc r="J67"/>
  </rcc>
  <rcc rId="9292" sId="2">
    <oc r="K67">
      <f>I102*J102</f>
    </oc>
    <nc r="K67"/>
  </rcc>
  <rcc rId="9293" sId="2" numFmtId="13">
    <oc r="L67">
      <v>0.08</v>
    </oc>
    <nc r="L67"/>
  </rcc>
  <rcc rId="9294" sId="2">
    <oc r="M67">
      <f>(K102*L102)+K102</f>
    </oc>
    <nc r="M67"/>
  </rcc>
  <rcc rId="9295" sId="2" numFmtId="4">
    <oc r="J68">
      <v>12</v>
    </oc>
    <nc r="J68"/>
  </rcc>
  <rcc rId="9296" sId="2">
    <oc r="K68">
      <f>I103*J103</f>
    </oc>
    <nc r="K68"/>
  </rcc>
  <rcc rId="9297" sId="2" numFmtId="13">
    <oc r="L68">
      <v>0.08</v>
    </oc>
    <nc r="L68"/>
  </rcc>
  <rcc rId="9298" sId="2">
    <oc r="M68">
      <f>(K103*L103)+K103</f>
    </oc>
    <nc r="M68"/>
  </rcc>
  <rcc rId="9299" sId="2" numFmtId="4">
    <oc r="J69">
      <v>160</v>
    </oc>
    <nc r="J69"/>
  </rcc>
  <rcc rId="9300" sId="2">
    <oc r="K69">
      <f>I104*J104</f>
    </oc>
    <nc r="K69"/>
  </rcc>
  <rcc rId="9301" sId="2" numFmtId="13">
    <oc r="L69">
      <v>0.08</v>
    </oc>
    <nc r="L69"/>
  </rcc>
  <rcc rId="9302" sId="2">
    <oc r="M69">
      <f>(K104*L104)+K104</f>
    </oc>
    <nc r="M69"/>
  </rcc>
  <rcc rId="9303" sId="2" numFmtId="4">
    <oc r="J71">
      <v>17</v>
    </oc>
    <nc r="J71"/>
  </rcc>
  <rcc rId="9304" sId="2">
    <oc r="K71">
      <f>I105*J105</f>
    </oc>
    <nc r="K71"/>
  </rcc>
  <rcc rId="9305" sId="2" numFmtId="13">
    <oc r="L71">
      <v>0.08</v>
    </oc>
    <nc r="L71"/>
  </rcc>
  <rcc rId="9306" sId="2">
    <oc r="M71">
      <f>(K105*L105)+K105</f>
    </oc>
    <nc r="M71"/>
  </rcc>
  <rcc rId="9307" sId="2" numFmtId="4">
    <oc r="J72">
      <v>155</v>
    </oc>
    <nc r="J72"/>
  </rcc>
  <rcc rId="9308" sId="2">
    <oc r="K72">
      <f>I106*J106</f>
    </oc>
    <nc r="K72"/>
  </rcc>
  <rcc rId="9309" sId="2" numFmtId="13">
    <oc r="L72">
      <v>0.23</v>
    </oc>
    <nc r="L72"/>
  </rcc>
  <rcc rId="9310" sId="2">
    <oc r="M72">
      <f>(K106*L106)+K106</f>
    </oc>
    <nc r="M72"/>
  </rcc>
  <rcc rId="9311" sId="2" numFmtId="4">
    <oc r="J73">
      <v>800</v>
    </oc>
    <nc r="J73"/>
  </rcc>
  <rcc rId="9312" sId="2">
    <oc r="K73">
      <f>I107*J107</f>
    </oc>
    <nc r="K73"/>
  </rcc>
  <rcc rId="9313" sId="2" numFmtId="13">
    <oc r="L73">
      <v>0.23</v>
    </oc>
    <nc r="L73"/>
  </rcc>
  <rcc rId="9314" sId="2">
    <oc r="M73">
      <f>(K107*L107)+K107</f>
    </oc>
    <nc r="M73"/>
  </rcc>
  <rcc rId="9315" sId="2" numFmtId="4">
    <oc r="J74">
      <v>35</v>
    </oc>
    <nc r="J74"/>
  </rcc>
  <rcc rId="9316" sId="2">
    <oc r="K74">
      <f>I108*J108</f>
    </oc>
    <nc r="K74"/>
  </rcc>
  <rcc rId="9317" sId="2" numFmtId="13">
    <oc r="L74">
      <v>0.23</v>
    </oc>
    <nc r="L74"/>
  </rcc>
  <rcc rId="9318" sId="2">
    <oc r="M74">
      <f>(K108*L108)+K108</f>
    </oc>
    <nc r="M74"/>
  </rcc>
  <rcc rId="9319" sId="2" numFmtId="4">
    <oc r="J76">
      <v>35</v>
    </oc>
    <nc r="J76"/>
  </rcc>
  <rcc rId="9320" sId="2">
    <oc r="K76">
      <f>I109*J109</f>
    </oc>
    <nc r="K76"/>
  </rcc>
  <rcc rId="9321" sId="2" numFmtId="13">
    <oc r="L76">
      <v>0.23</v>
    </oc>
    <nc r="L76"/>
  </rcc>
  <rcc rId="9322" sId="2">
    <oc r="M76">
      <f>(K109*L109)+K109</f>
    </oc>
    <nc r="M76"/>
  </rcc>
  <rcc rId="9323" sId="2" numFmtId="4">
    <oc r="J75">
      <v>30</v>
    </oc>
    <nc r="J75"/>
  </rcc>
  <rcc rId="9324" sId="2">
    <oc r="K75">
      <f>I110*J110</f>
    </oc>
    <nc r="K75"/>
  </rcc>
  <rcc rId="9325" sId="2" numFmtId="13">
    <oc r="L75">
      <v>0.23</v>
    </oc>
    <nc r="L75"/>
  </rcc>
  <rcc rId="9326" sId="2">
    <oc r="M75">
      <f>(K110*L110)+K110</f>
    </oc>
    <nc r="M75"/>
  </rcc>
  <rcc rId="9327" sId="2" numFmtId="4">
    <oc r="J77">
      <v>24.31</v>
    </oc>
    <nc r="J77"/>
  </rcc>
  <rcc rId="9328" sId="2">
    <oc r="K77">
      <f>I111*J111</f>
    </oc>
    <nc r="K77"/>
  </rcc>
  <rcc rId="9329" sId="2" numFmtId="13">
    <oc r="L77">
      <v>0.23</v>
    </oc>
    <nc r="L77"/>
  </rcc>
  <rcc rId="9330" sId="2">
    <oc r="M77">
      <f>(K111*L111)+K111</f>
    </oc>
    <nc r="M77"/>
  </rcc>
  <rcc rId="9331" sId="2" numFmtId="4">
    <oc r="J78">
      <v>6</v>
    </oc>
    <nc r="J78"/>
  </rcc>
  <rcc rId="9332" sId="2">
    <oc r="K78">
      <f>I112*J112</f>
    </oc>
    <nc r="K78"/>
  </rcc>
  <rcc rId="9333" sId="2" numFmtId="13">
    <oc r="L78">
      <v>0.23</v>
    </oc>
    <nc r="L78"/>
  </rcc>
  <rcc rId="9334" sId="2">
    <oc r="M78">
      <f>(K112*L112)+K112</f>
    </oc>
    <nc r="M78"/>
  </rcc>
  <rcc rId="9335" sId="2" numFmtId="4">
    <oc r="J79">
      <v>11</v>
    </oc>
    <nc r="J79"/>
  </rcc>
  <rcc rId="9336" sId="2">
    <oc r="K79">
      <f>I113*J113</f>
    </oc>
    <nc r="K79"/>
  </rcc>
  <rcc rId="9337" sId="2" numFmtId="13">
    <oc r="L79">
      <v>0.23</v>
    </oc>
    <nc r="L79"/>
  </rcc>
  <rcc rId="9338" sId="2">
    <oc r="M79">
      <f>(K113*L113)+K113</f>
    </oc>
    <nc r="M79"/>
  </rcc>
  <rcc rId="9339" sId="2" numFmtId="4">
    <oc r="J80">
      <v>14</v>
    </oc>
    <nc r="J80"/>
  </rcc>
  <rcc rId="9340" sId="2">
    <oc r="K80">
      <f>I114*J114</f>
    </oc>
    <nc r="K80"/>
  </rcc>
  <rcc rId="9341" sId="2" numFmtId="13">
    <oc r="L80">
      <v>0.23</v>
    </oc>
    <nc r="L80"/>
  </rcc>
  <rcc rId="9342" sId="2">
    <oc r="M80">
      <f>(K114*L114)+K114</f>
    </oc>
    <nc r="M80"/>
  </rcc>
  <rcc rId="9343" sId="2" numFmtId="4">
    <oc r="J81">
      <v>19</v>
    </oc>
    <nc r="J81"/>
  </rcc>
  <rcc rId="9344" sId="2">
    <oc r="K81">
      <f>I115*J115</f>
    </oc>
    <nc r="K81"/>
  </rcc>
  <rcc rId="9345" sId="2" numFmtId="13">
    <oc r="L81">
      <v>0.23</v>
    </oc>
    <nc r="L81"/>
  </rcc>
  <rcc rId="9346" sId="2">
    <oc r="M81">
      <f>(K115*L115)+K115</f>
    </oc>
    <nc r="M81"/>
  </rcc>
  <rcc rId="9347" sId="2" numFmtId="4">
    <oc r="J82">
      <v>22</v>
    </oc>
    <nc r="J82"/>
  </rcc>
  <rcc rId="9348" sId="2">
    <oc r="K82">
      <f>I116*J116</f>
    </oc>
    <nc r="K82"/>
  </rcc>
  <rcc rId="9349" sId="2" numFmtId="13">
    <oc r="L82">
      <v>0.23</v>
    </oc>
    <nc r="L82"/>
  </rcc>
  <rcc rId="9350" sId="2">
    <oc r="M82">
      <f>(K116*L116)+K116</f>
    </oc>
    <nc r="M82"/>
  </rcc>
  <rcc rId="9351" sId="2" numFmtId="4">
    <oc r="J83">
      <v>14</v>
    </oc>
    <nc r="J83"/>
  </rcc>
  <rcc rId="9352" sId="2">
    <oc r="K83">
      <f>I117*J117</f>
    </oc>
    <nc r="K83"/>
  </rcc>
  <rcc rId="9353" sId="2" numFmtId="13">
    <oc r="L83">
      <v>0.08</v>
    </oc>
    <nc r="L83"/>
  </rcc>
  <rcc rId="9354" sId="2">
    <oc r="M83">
      <f>(K117*L117)+K117</f>
    </oc>
    <nc r="M83"/>
  </rcc>
  <rcc rId="9355" sId="2" numFmtId="4">
    <oc r="J84">
      <v>0.95</v>
    </oc>
    <nc r="J84"/>
  </rcc>
  <rcc rId="9356" sId="2">
    <oc r="K84">
      <f>I118*J118</f>
    </oc>
    <nc r="K84"/>
  </rcc>
  <rcc rId="9357" sId="2" numFmtId="13">
    <oc r="L84">
      <v>0.08</v>
    </oc>
    <nc r="L84"/>
  </rcc>
  <rcc rId="9358" sId="2">
    <oc r="M84">
      <f>(K118*L118)+K118</f>
    </oc>
    <nc r="M84"/>
  </rcc>
  <rcc rId="9359" sId="2" numFmtId="4">
    <oc r="J119">
      <v>38</v>
    </oc>
    <nc r="J119"/>
  </rcc>
  <rcc rId="9360" sId="2">
    <oc r="K119">
      <f>I119*J119</f>
    </oc>
    <nc r="K119"/>
  </rcc>
  <rcc rId="9361" sId="2" numFmtId="13">
    <oc r="L119">
      <v>0.08</v>
    </oc>
    <nc r="L119"/>
  </rcc>
  <rcc rId="9362" sId="2">
    <oc r="M119">
      <f>(K119*L119)+K119</f>
    </oc>
    <nc r="M119"/>
  </rcc>
  <rcc rId="9363" sId="2" numFmtId="4">
    <oc r="J120">
      <v>0.25</v>
    </oc>
    <nc r="J120"/>
  </rcc>
  <rcc rId="9364" sId="2">
    <oc r="K120">
      <f>I120*J120</f>
    </oc>
    <nc r="K120"/>
  </rcc>
  <rcc rId="9365" sId="2" numFmtId="13">
    <oc r="L120">
      <v>0.23</v>
    </oc>
    <nc r="L120"/>
  </rcc>
  <rcc rId="9366" sId="2">
    <oc r="M120">
      <f>(K120*L120)+K120</f>
    </oc>
    <nc r="M120"/>
  </rcc>
  <rcc rId="9367" sId="2" numFmtId="4">
    <oc r="J121">
      <v>257.39999999999998</v>
    </oc>
    <nc r="J121"/>
  </rcc>
  <rcc rId="9368" sId="2">
    <oc r="K121">
      <f>I121*J121</f>
    </oc>
    <nc r="K121"/>
  </rcc>
  <rcc rId="9369" sId="2" numFmtId="13">
    <oc r="L121">
      <v>0.23</v>
    </oc>
    <nc r="L121"/>
  </rcc>
  <rcc rId="9370" sId="2">
    <oc r="M121">
      <f>(K121*L121)+K121</f>
    </oc>
    <nc r="M121"/>
  </rcc>
  <rcc rId="9371" sId="2" numFmtId="4">
    <oc r="J122">
      <v>25</v>
    </oc>
    <nc r="J122"/>
  </rcc>
  <rcc rId="9372" sId="2">
    <oc r="K122">
      <f>I122*J122</f>
    </oc>
    <nc r="K122"/>
  </rcc>
  <rcc rId="9373" sId="2" numFmtId="13">
    <oc r="L122">
      <v>0.08</v>
    </oc>
    <nc r="L122"/>
  </rcc>
  <rcc rId="9374" sId="2">
    <oc r="M122">
      <f>(K122*L122)+K122</f>
    </oc>
    <nc r="M122"/>
  </rcc>
  <rcc rId="9375" sId="2" numFmtId="4">
    <oc r="J123">
      <v>60</v>
    </oc>
    <nc r="J123"/>
  </rcc>
  <rcc rId="9376" sId="2">
    <oc r="K123">
      <f>I123*J123</f>
    </oc>
    <nc r="K123"/>
  </rcc>
  <rcc rId="9377" sId="2" numFmtId="13">
    <oc r="L123">
      <v>0.23</v>
    </oc>
    <nc r="L123"/>
  </rcc>
  <rcc rId="9378" sId="2">
    <oc r="M123">
      <f>(K123*L123)+K123</f>
    </oc>
    <nc r="M123"/>
  </rcc>
  <rcc rId="9379" sId="2" numFmtId="4">
    <oc r="J124">
      <v>220</v>
    </oc>
    <nc r="J124"/>
  </rcc>
  <rcc rId="9380" sId="2">
    <oc r="K124">
      <f>I124*J124</f>
    </oc>
    <nc r="K124"/>
  </rcc>
  <rcc rId="9381" sId="2" numFmtId="13">
    <oc r="L124">
      <v>0.23</v>
    </oc>
    <nc r="L124"/>
  </rcc>
  <rcc rId="9382" sId="2">
    <oc r="M124">
      <f>(K124*L124)+K124</f>
    </oc>
    <nc r="M124"/>
  </rcc>
  <rcc rId="9383" sId="2" numFmtId="4">
    <oc r="J125">
      <v>120</v>
    </oc>
    <nc r="J125"/>
  </rcc>
  <rcc rId="9384" sId="2">
    <oc r="K125">
      <f>I125*J125</f>
    </oc>
    <nc r="K125"/>
  </rcc>
  <rcc rId="9385" sId="2" numFmtId="13">
    <oc r="L125">
      <v>0.08</v>
    </oc>
    <nc r="L125"/>
  </rcc>
  <rcc rId="9386" sId="2">
    <oc r="M125">
      <f>(K125*L125)+K125</f>
    </oc>
    <nc r="M125"/>
  </rcc>
  <rcc rId="9387" sId="2" numFmtId="4">
    <oc r="J126">
      <v>435.15</v>
    </oc>
    <nc r="J126"/>
  </rcc>
  <rcc rId="9388" sId="2">
    <oc r="K126">
      <f>I126*J126</f>
    </oc>
    <nc r="K126"/>
  </rcc>
  <rcc rId="9389" sId="2" numFmtId="13">
    <oc r="L126">
      <v>0.08</v>
    </oc>
    <nc r="L126"/>
  </rcc>
  <rcc rId="9390" sId="2">
    <oc r="M126">
      <f>(K126*L126)+K126</f>
    </oc>
    <nc r="M126"/>
  </rcc>
  <rcc rId="9391" sId="2" numFmtId="4">
    <oc r="J127">
      <v>1</v>
    </oc>
    <nc r="J127"/>
  </rcc>
  <rcc rId="9392" sId="2">
    <oc r="K127">
      <f>I127*J127</f>
    </oc>
    <nc r="K127"/>
  </rcc>
  <rcc rId="9393" sId="2" numFmtId="13">
    <oc r="L127">
      <v>0.08</v>
    </oc>
    <nc r="L127"/>
  </rcc>
  <rcc rId="9394" sId="2">
    <oc r="M127">
      <f>(K127*L127)+K127</f>
    </oc>
    <nc r="M127"/>
  </rcc>
  <rcc rId="9395" sId="2" numFmtId="4">
    <oc r="J128">
      <v>150</v>
    </oc>
    <nc r="J128"/>
  </rcc>
  <rcc rId="9396" sId="2">
    <oc r="K128">
      <f>I128*J128</f>
    </oc>
    <nc r="K128"/>
  </rcc>
  <rcc rId="9397" sId="2" numFmtId="13">
    <oc r="L128">
      <v>0.08</v>
    </oc>
    <nc r="L128"/>
  </rcc>
  <rcc rId="9398" sId="2">
    <oc r="M128">
      <f>(K128*L128)+K128</f>
    </oc>
    <nc r="M128"/>
  </rcc>
  <rcc rId="9399" sId="2" numFmtId="4">
    <oc r="J129">
      <v>150</v>
    </oc>
    <nc r="J129"/>
  </rcc>
  <rcc rId="9400" sId="2">
    <oc r="K129">
      <f>I129*J129</f>
    </oc>
    <nc r="K129"/>
  </rcc>
  <rcc rId="9401" sId="2" numFmtId="13">
    <oc r="L129">
      <v>0.23</v>
    </oc>
    <nc r="L129"/>
  </rcc>
  <rcc rId="9402" sId="2">
    <oc r="M129">
      <f>(K129*L129)+K129</f>
    </oc>
    <nc r="M129"/>
  </rcc>
  <rcc rId="9403" sId="2" numFmtId="4">
    <oc r="J130">
      <v>450</v>
    </oc>
    <nc r="J130"/>
  </rcc>
  <rcc rId="9404" sId="2">
    <oc r="K130">
      <f>I130*J130</f>
    </oc>
    <nc r="K130"/>
  </rcc>
  <rcc rId="9405" sId="2" numFmtId="13">
    <oc r="L130">
      <v>0.08</v>
    </oc>
    <nc r="L130"/>
  </rcc>
  <rcc rId="9406" sId="2">
    <oc r="M130">
      <f>(K130*L130)+K130</f>
    </oc>
    <nc r="M130"/>
  </rcc>
  <rcc rId="9407" sId="2" numFmtId="4">
    <oc r="J131">
      <v>450</v>
    </oc>
    <nc r="J131"/>
  </rcc>
  <rcc rId="9408" sId="2">
    <oc r="K131">
      <f>I131*J131</f>
    </oc>
    <nc r="K131"/>
  </rcc>
  <rcc rId="9409" sId="2" numFmtId="13">
    <oc r="L131">
      <v>0.08</v>
    </oc>
    <nc r="L131"/>
  </rcc>
  <rcc rId="9410" sId="2">
    <oc r="M131">
      <f>(K131*L131)+K131</f>
    </oc>
    <nc r="M131"/>
  </rcc>
  <rcc rId="9411" sId="2" numFmtId="4">
    <oc r="J132">
      <v>100</v>
    </oc>
    <nc r="J132"/>
  </rcc>
  <rcc rId="9412" sId="2">
    <oc r="K132">
      <f>I132*J132</f>
    </oc>
    <nc r="K132"/>
  </rcc>
  <rcc rId="9413" sId="2" numFmtId="13">
    <oc r="L132">
      <v>0.08</v>
    </oc>
    <nc r="L132"/>
  </rcc>
  <rcc rId="9414" sId="2">
    <oc r="M132">
      <f>(K132*L132)+K132</f>
    </oc>
    <nc r="M132"/>
  </rcc>
  <rcc rId="9415" sId="2" numFmtId="4">
    <oc r="J133">
      <v>15</v>
    </oc>
    <nc r="J133"/>
  </rcc>
  <rcc rId="9416" sId="2">
    <oc r="K133">
      <f>I133*J133</f>
    </oc>
    <nc r="K133"/>
  </rcc>
  <rcc rId="9417" sId="2" numFmtId="13">
    <oc r="L133">
      <v>0.08</v>
    </oc>
    <nc r="L133"/>
  </rcc>
  <rcc rId="9418" sId="2">
    <oc r="M133">
      <f>(K133*L133)+K133</f>
    </oc>
    <nc r="M133"/>
  </rcc>
  <rcc rId="9419" sId="2" numFmtId="4">
    <oc r="J134">
      <v>399</v>
    </oc>
    <nc r="J134"/>
  </rcc>
  <rcc rId="9420" sId="2">
    <oc r="K134">
      <f>I134*J134</f>
    </oc>
    <nc r="K134"/>
  </rcc>
  <rcc rId="9421" sId="2" numFmtId="13">
    <oc r="L134">
      <v>0.08</v>
    </oc>
    <nc r="L134"/>
  </rcc>
  <rcc rId="9422" sId="2">
    <oc r="M134">
      <f>(K134*L134)+K134</f>
    </oc>
    <nc r="M134"/>
  </rcc>
  <rcc rId="9423" sId="2" numFmtId="4">
    <oc r="J135">
      <v>500</v>
    </oc>
    <nc r="J135"/>
  </rcc>
  <rcc rId="9424" sId="2">
    <oc r="K135">
      <f>I135*J135</f>
    </oc>
    <nc r="K135"/>
  </rcc>
  <rcc rId="9425" sId="2" numFmtId="13">
    <oc r="L135">
      <v>0.08</v>
    </oc>
    <nc r="L135"/>
  </rcc>
  <rcc rId="9426" sId="2">
    <oc r="M135">
      <f>(K135*L135)+K135</f>
    </oc>
    <nc r="M135"/>
  </rcc>
  <rcc rId="9427" sId="2" numFmtId="4">
    <oc r="J136">
      <v>75</v>
    </oc>
    <nc r="J136"/>
  </rcc>
  <rcc rId="9428" sId="2">
    <oc r="K136">
      <f>I136*J136</f>
    </oc>
    <nc r="K136"/>
  </rcc>
  <rcc rId="9429" sId="2" numFmtId="13">
    <oc r="L136">
      <v>0.08</v>
    </oc>
    <nc r="L136"/>
  </rcc>
  <rcc rId="9430" sId="2">
    <oc r="M136">
      <f>(K136*L136)+K136</f>
    </oc>
    <nc r="M136"/>
  </rcc>
  <rcc rId="9431" sId="2" numFmtId="4">
    <oc r="J137">
      <v>22</v>
    </oc>
    <nc r="J137"/>
  </rcc>
  <rcc rId="9432" sId="2">
    <oc r="K137">
      <f>I137*J137</f>
    </oc>
    <nc r="K137"/>
  </rcc>
  <rcc rId="9433" sId="2" numFmtId="13">
    <oc r="L137">
      <v>0.08</v>
    </oc>
    <nc r="L137"/>
  </rcc>
  <rcc rId="9434" sId="2">
    <oc r="M137">
      <f>(K137*L137)+K137</f>
    </oc>
    <nc r="M137"/>
  </rcc>
  <rcc rId="9435" sId="2" numFmtId="4">
    <oc r="J138">
      <v>350</v>
    </oc>
    <nc r="J138"/>
  </rcc>
  <rcc rId="9436" sId="2">
    <oc r="K138">
      <f>I138*J138</f>
    </oc>
    <nc r="K138"/>
  </rcc>
  <rcc rId="9437" sId="2" numFmtId="13">
    <oc r="L138">
      <v>0.08</v>
    </oc>
    <nc r="L138"/>
  </rcc>
  <rcc rId="9438" sId="2">
    <oc r="M138">
      <f>(K138*L138)+K138</f>
    </oc>
    <nc r="M138"/>
  </rcc>
  <rcc rId="9439" sId="2" numFmtId="4">
    <oc r="J139">
      <v>50</v>
    </oc>
    <nc r="J139"/>
  </rcc>
  <rcc rId="9440" sId="2">
    <oc r="K139">
      <f>I139*J139</f>
    </oc>
    <nc r="K139"/>
  </rcc>
  <rcc rId="9441" sId="2" numFmtId="13">
    <oc r="L139">
      <v>0.23</v>
    </oc>
    <nc r="L139"/>
  </rcc>
  <rcc rId="9442" sId="2">
    <oc r="M139">
      <f>(K139*L139)+K139</f>
    </oc>
    <nc r="M139"/>
  </rcc>
  <rcc rId="9443" sId="2" numFmtId="4">
    <oc r="J140">
      <v>125</v>
    </oc>
    <nc r="J140"/>
  </rcc>
  <rcc rId="9444" sId="2">
    <oc r="K140">
      <f>I140*J140</f>
    </oc>
    <nc r="K140"/>
  </rcc>
  <rcc rId="9445" sId="2" numFmtId="13">
    <oc r="L140">
      <v>0.08</v>
    </oc>
    <nc r="L140"/>
  </rcc>
  <rcc rId="9446" sId="2">
    <oc r="M140">
      <f>(K140*L140)+K140</f>
    </oc>
    <nc r="M140"/>
  </rcc>
  <rcc rId="9447" sId="2" numFmtId="4">
    <oc r="J141">
      <v>5</v>
    </oc>
    <nc r="J141"/>
  </rcc>
  <rcc rId="9448" sId="2">
    <oc r="K141">
      <f>I141*J141</f>
    </oc>
    <nc r="K141"/>
  </rcc>
  <rcc rId="9449" sId="2" numFmtId="13">
    <oc r="L141">
      <v>0.23</v>
    </oc>
    <nc r="L141"/>
  </rcc>
  <rcc rId="9450" sId="2">
    <oc r="M141">
      <f>(K141*L141)+K141</f>
    </oc>
    <nc r="M141"/>
  </rcc>
  <rcc rId="9451" sId="2" numFmtId="4">
    <oc r="J142">
      <v>1.35</v>
    </oc>
    <nc r="J142"/>
  </rcc>
  <rcc rId="9452" sId="2">
    <oc r="K142">
      <f>I142*J142</f>
    </oc>
    <nc r="K142"/>
  </rcc>
  <rcc rId="9453" sId="2" numFmtId="13">
    <oc r="L142">
      <v>0.08</v>
    </oc>
    <nc r="L142"/>
  </rcc>
  <rcc rId="9454" sId="2">
    <oc r="M142">
      <f>(K142*L142)+K142</f>
    </oc>
    <nc r="M142"/>
  </rcc>
  <rcc rId="9455" sId="2" numFmtId="4">
    <oc r="J143">
      <v>3.7</v>
    </oc>
    <nc r="J143"/>
  </rcc>
  <rcc rId="9456" sId="2">
    <oc r="K143">
      <f>I143*J143</f>
    </oc>
    <nc r="K143"/>
  </rcc>
  <rcc rId="9457" sId="2" numFmtId="13">
    <oc r="L143">
      <v>0.08</v>
    </oc>
    <nc r="L143"/>
  </rcc>
  <rcc rId="9458" sId="2">
    <oc r="M143">
      <f>(K143*L143)+K143</f>
    </oc>
    <nc r="M143"/>
  </rcc>
  <rcc rId="9459" sId="2" numFmtId="4">
    <oc r="J144">
      <v>3.8</v>
    </oc>
    <nc r="J144"/>
  </rcc>
  <rcc rId="9460" sId="2">
    <oc r="K144">
      <f>I144*J144</f>
    </oc>
    <nc r="K144"/>
  </rcc>
  <rcc rId="9461" sId="2" numFmtId="13">
    <oc r="L144">
      <v>0.08</v>
    </oc>
    <nc r="L144"/>
  </rcc>
  <rcc rId="9462" sId="2">
    <oc r="M144">
      <f>(K144*L144)+K144</f>
    </oc>
    <nc r="M144"/>
  </rcc>
  <rcc rId="9463" sId="2" numFmtId="4">
    <oc r="J145">
      <v>110.28</v>
    </oc>
    <nc r="J145"/>
  </rcc>
  <rcc rId="9464" sId="2">
    <oc r="K145">
      <f>I145*J145</f>
    </oc>
    <nc r="K145"/>
  </rcc>
  <rcc rId="9465" sId="2" numFmtId="13">
    <oc r="L145">
      <v>0.08</v>
    </oc>
    <nc r="L145"/>
  </rcc>
  <rcc rId="9466" sId="2">
    <oc r="M145">
      <f>(K145*L145)+K145</f>
    </oc>
    <nc r="M145"/>
  </rcc>
  <rcc rId="9467" sId="2" numFmtId="4">
    <oc r="J146">
      <v>22</v>
    </oc>
    <nc r="J146"/>
  </rcc>
  <rcc rId="9468" sId="2">
    <oc r="K146">
      <f>I146*J146</f>
    </oc>
    <nc r="K146"/>
  </rcc>
  <rcc rId="9469" sId="2" numFmtId="13">
    <oc r="L146">
      <v>0.08</v>
    </oc>
    <nc r="L146"/>
  </rcc>
  <rcc rId="9470" sId="2">
    <oc r="M146">
      <f>(K146*L146)+K146</f>
    </oc>
    <nc r="M146"/>
  </rcc>
  <rcc rId="9471" sId="2" numFmtId="4">
    <oc r="J147">
      <v>160</v>
    </oc>
    <nc r="J147"/>
  </rcc>
  <rcc rId="9472" sId="2">
    <oc r="K147">
      <f>I147*J147</f>
    </oc>
    <nc r="K147"/>
  </rcc>
  <rcc rId="9473" sId="2" numFmtId="13">
    <oc r="L147">
      <v>0.08</v>
    </oc>
    <nc r="L147"/>
  </rcc>
  <rcc rId="9474" sId="2">
    <oc r="M147">
      <f>(K147*L147)+K147</f>
    </oc>
    <nc r="M147"/>
  </rcc>
  <rcc rId="9475" sId="2" numFmtId="4">
    <oc r="J148">
      <v>31</v>
    </oc>
    <nc r="J148"/>
  </rcc>
  <rcc rId="9476" sId="2">
    <oc r="K148">
      <f>I148*J148</f>
    </oc>
    <nc r="K148"/>
  </rcc>
  <rcc rId="9477" sId="2" numFmtId="13">
    <oc r="L148">
      <v>0.08</v>
    </oc>
    <nc r="L148"/>
  </rcc>
  <rcc rId="9478" sId="2">
    <oc r="M148">
      <f>(K148*L148)+K148</f>
    </oc>
    <nc r="M148"/>
  </rcc>
  <rcc rId="9479" sId="2" numFmtId="4">
    <oc r="J149">
      <v>150</v>
    </oc>
    <nc r="J149"/>
  </rcc>
  <rcc rId="9480" sId="2">
    <oc r="K149">
      <f>I149*J149</f>
    </oc>
    <nc r="K149"/>
  </rcc>
  <rcc rId="9481" sId="2" numFmtId="13">
    <oc r="L149">
      <v>0.08</v>
    </oc>
    <nc r="L149"/>
  </rcc>
  <rcc rId="9482" sId="2">
    <oc r="M149">
      <f>(K149*L149)+K149</f>
    </oc>
    <nc r="M149"/>
  </rcc>
  <rcc rId="9483" sId="2" numFmtId="4">
    <oc r="J150">
      <v>50</v>
    </oc>
    <nc r="J150"/>
  </rcc>
  <rcc rId="9484" sId="2">
    <oc r="K150">
      <f>I150*J150</f>
    </oc>
    <nc r="K150"/>
  </rcc>
  <rcc rId="9485" sId="2" numFmtId="13">
    <oc r="L150">
      <v>0.08</v>
    </oc>
    <nc r="L150"/>
  </rcc>
  <rcc rId="9486" sId="2">
    <oc r="M150">
      <f>(K150*L150)+K150</f>
    </oc>
    <nc r="M150"/>
  </rcc>
  <rcc rId="9487" sId="2" numFmtId="4">
    <oc r="J151">
      <v>25</v>
    </oc>
    <nc r="J151"/>
  </rcc>
  <rcc rId="9488" sId="2">
    <oc r="K151">
      <f>I151*J151</f>
    </oc>
    <nc r="K151"/>
  </rcc>
  <rcc rId="9489" sId="2" numFmtId="13">
    <oc r="L151">
      <v>0.08</v>
    </oc>
    <nc r="L151"/>
  </rcc>
  <rcc rId="9490" sId="2">
    <oc r="M151">
      <f>(K151*L151)+K151</f>
    </oc>
    <nc r="M151"/>
  </rcc>
  <rcc rId="9491" sId="2" numFmtId="4">
    <oc r="J152">
      <v>110</v>
    </oc>
    <nc r="J152"/>
  </rcc>
  <rcc rId="9492" sId="2">
    <oc r="K152">
      <f>I152*J152</f>
    </oc>
    <nc r="K152"/>
  </rcc>
  <rcc rId="9493" sId="2" numFmtId="13">
    <oc r="L152">
      <v>0.23</v>
    </oc>
    <nc r="L152"/>
  </rcc>
  <rcc rId="9494" sId="2">
    <oc r="M152">
      <f>(K152*L152)+K152</f>
    </oc>
    <nc r="M152"/>
  </rcc>
  <rcc rId="9495" sId="2" numFmtId="4">
    <oc r="J153">
      <v>150</v>
    </oc>
    <nc r="J153"/>
  </rcc>
  <rcc rId="9496" sId="2">
    <oc r="K153">
      <f>I153*J153</f>
    </oc>
    <nc r="K153"/>
  </rcc>
  <rcc rId="9497" sId="2" numFmtId="13">
    <oc r="L153">
      <v>0.08</v>
    </oc>
    <nc r="L153"/>
  </rcc>
  <rcc rId="9498" sId="2">
    <oc r="M153">
      <f>(K153*L153)+K153</f>
    </oc>
    <nc r="M153"/>
  </rcc>
  <rcc rId="9499" sId="2" numFmtId="4">
    <oc r="J154">
      <v>110</v>
    </oc>
    <nc r="J154"/>
  </rcc>
  <rcc rId="9500" sId="2">
    <oc r="K154">
      <f>I154*J154</f>
    </oc>
    <nc r="K154"/>
  </rcc>
  <rcc rId="9501" sId="2" numFmtId="13">
    <oc r="L154">
      <v>0.08</v>
    </oc>
    <nc r="L154"/>
  </rcc>
  <rcc rId="9502" sId="2">
    <oc r="M154">
      <f>(K154*L154)+K154</f>
    </oc>
    <nc r="M154"/>
  </rcc>
  <rcc rId="9503" sId="2" numFmtId="4">
    <oc r="J155">
      <v>200</v>
    </oc>
    <nc r="J155"/>
  </rcc>
  <rcc rId="9504" sId="2">
    <oc r="K155">
      <f>I155*J155</f>
    </oc>
    <nc r="K155"/>
  </rcc>
  <rcc rId="9505" sId="2" numFmtId="13">
    <oc r="L155">
      <v>0.23</v>
    </oc>
    <nc r="L155"/>
  </rcc>
  <rcc rId="9506" sId="2">
    <oc r="M155">
      <f>(K155*L155)+K155</f>
    </oc>
    <nc r="M155"/>
  </rcc>
  <rcc rId="9507" sId="2" numFmtId="4">
    <oc r="J156">
      <v>250</v>
    </oc>
    <nc r="J156"/>
  </rcc>
  <rcc rId="9508" sId="2">
    <oc r="K156">
      <f>I156*J156</f>
    </oc>
    <nc r="K156"/>
  </rcc>
  <rcc rId="9509" sId="2" numFmtId="13">
    <oc r="L156">
      <v>0.23</v>
    </oc>
    <nc r="L156"/>
  </rcc>
  <rcc rId="9510" sId="2">
    <oc r="M156">
      <f>(K156*L156)+K156</f>
    </oc>
    <nc r="M156"/>
  </rcc>
  <rcc rId="9511" sId="2" numFmtId="4">
    <oc r="J157">
      <v>2</v>
    </oc>
    <nc r="J157"/>
  </rcc>
  <rcc rId="9512" sId="2">
    <oc r="K157">
      <f>I157*J157</f>
    </oc>
    <nc r="K157"/>
  </rcc>
  <rcc rId="9513" sId="2" numFmtId="13">
    <oc r="L157">
      <v>0.23</v>
    </oc>
    <nc r="L157"/>
  </rcc>
  <rcc rId="9514" sId="2">
    <oc r="M157">
      <f>(K157*L157)+K157</f>
    </oc>
    <nc r="M157"/>
  </rcc>
  <rcc rId="9515" sId="2">
    <oc r="K158">
      <f>SUM(K10:K157)</f>
    </oc>
    <nc r="K158"/>
  </rcc>
  <rcc rId="9516" sId="2">
    <oc r="M158">
      <f>SUM(M10:M157)</f>
    </oc>
    <nc r="M158"/>
  </rcc>
  <rcv guid="{58C0836A-14A9-4C72-B0E8-0C6BA3F102E0}" action="delete"/>
  <rdn rId="0" localSheetId="2" customView="1" name="Z_58C0836A_14A9_4C72_B0E8_0C6BA3F102E0_.wvu.PrintArea" hidden="1" oldHidden="1">
    <formula>Arkusz1!$A$2:$N$158</formula>
    <oldFormula>Arkusz1!$A$2:$N$158</oldFormula>
  </rdn>
  <rdn rId="0" localSheetId="2" customView="1" name="Z_58C0836A_14A9_4C72_B0E8_0C6BA3F102E0_.wvu.PrintTitles" hidden="1" oldHidden="1">
    <formula>Arkusz1!$7:$9</formula>
    <oldFormula>Arkusz1!$7:$9</oldFormula>
  </rdn>
  <rdn rId="0" localSheetId="2" customView="1" name="Z_58C0836A_14A9_4C72_B0E8_0C6BA3F102E0_.wvu.Rows" hidden="1" oldHidden="1">
    <formula>Arkusz1!$1:$1</formula>
    <oldFormula>Arkusz1!$1:$1</oldFormula>
  </rdn>
  <rcv guid="{58C0836A-14A9-4C72-B0E8-0C6BA3F102E0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8C0836A-14A9-4C72-B0E8-0C6BA3F102E0}" action="delete"/>
  <rdn rId="0" localSheetId="2" customView="1" name="Z_58C0836A_14A9_4C72_B0E8_0C6BA3F102E0_.wvu.PrintArea" hidden="1" oldHidden="1">
    <formula>Arkusz1!$A$2:$N$158</formula>
    <oldFormula>Arkusz1!$A$2:$N$158</oldFormula>
  </rdn>
  <rdn rId="0" localSheetId="2" customView="1" name="Z_58C0836A_14A9_4C72_B0E8_0C6BA3F102E0_.wvu.PrintTitles" hidden="1" oldHidden="1">
    <formula>Arkusz1!$7:$9</formula>
    <oldFormula>Arkusz1!$7:$9</oldFormula>
  </rdn>
  <rdn rId="0" localSheetId="2" customView="1" name="Z_58C0836A_14A9_4C72_B0E8_0C6BA3F102E0_.wvu.Rows" hidden="1" oldHidden="1">
    <formula>Arkusz1!$1:$1</formula>
    <oldFormula>Arkusz1!$1:$1</oldFormula>
  </rdn>
  <rcv guid="{58C0836A-14A9-4C72-B0E8-0C6BA3F102E0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23" sId="2">
    <oc r="B154" t="inlineStr">
      <is>
        <t>70% Spirytus medyczny skażony do dezynfekcji op. 5l</t>
      </is>
    </oc>
    <nc r="B154" t="inlineStr">
      <is>
        <t>70% Spirytus medyczny skażony do dezynfekcji op. 1l</t>
      </is>
    </nc>
  </rcc>
  <rcc rId="9524" sId="2">
    <oc r="F154">
      <v>20</v>
    </oc>
    <nc r="F154">
      <v>100</v>
    </nc>
  </rcc>
  <rcc rId="9525" sId="2">
    <nc r="G74">
      <v>250</v>
    </nc>
  </rcc>
  <rcc rId="9526" sId="2">
    <nc r="G75">
      <v>200</v>
    </nc>
  </rcc>
  <rfmt sheetId="2" sqref="I74" start="0" length="2147483647">
    <dxf>
      <font>
        <color rgb="FFFF0000"/>
      </font>
    </dxf>
  </rfmt>
  <rfmt sheetId="2" sqref="I75" start="0" length="2147483647">
    <dxf>
      <font>
        <color rgb="FFFF0000"/>
      </font>
    </dxf>
  </rfmt>
  <rcc rId="9527" sId="2">
    <oc r="F47">
      <v>180</v>
    </oc>
    <nc r="F47">
      <v>1200</v>
    </nc>
  </rcc>
  <rfmt sheetId="2" sqref="I47" start="0" length="2147483647">
    <dxf>
      <font>
        <color rgb="FFFF0000"/>
      </font>
    </dxf>
  </rfmt>
  <rcc rId="9528" sId="2">
    <oc r="F112">
      <v>180</v>
    </oc>
    <nc r="F112">
      <v>680</v>
    </nc>
  </rcc>
  <rfmt sheetId="2" sqref="I112" start="0" length="2147483647">
    <dxf>
      <font>
        <color rgb="FFFF0000"/>
      </font>
    </dxf>
  </rfmt>
  <rcc rId="9529" sId="2">
    <oc r="B43" t="inlineStr">
      <is>
        <t>Płytki Petriego plastikowe, wentylowane, sterylne, średnica 55 mm, wys. nie mniej niż 14 mm (op. 20 szt.)</t>
      </is>
    </oc>
    <nc r="B43" t="inlineStr">
      <is>
        <t>Płytki Petriego plastikowe, wentylowane, sterylne, średnica 55 mm, wys. nie mniej niż 14 mm (op. 15 szt.)</t>
      </is>
    </nc>
  </rcc>
  <rcc rId="9530" sId="2">
    <oc r="D43">
      <v>50</v>
    </oc>
    <nc r="D43">
      <v>100</v>
    </nc>
  </rcc>
  <rfmt sheetId="2" sqref="I43" start="0" length="2147483647">
    <dxf>
      <font>
        <color rgb="FFFF0000"/>
      </font>
    </dxf>
  </rfmt>
  <rfmt sheetId="2" sqref="I75" start="0" length="2147483647">
    <dxf>
      <font>
        <color auto="1"/>
      </font>
    </dxf>
  </rfmt>
  <rfmt sheetId="2" sqref="I74" start="0" length="2147483647">
    <dxf>
      <font>
        <color auto="1"/>
      </font>
    </dxf>
  </rfmt>
  <rfmt sheetId="2" sqref="I47 I112" start="0" length="2147483647">
    <dxf>
      <font>
        <color auto="1"/>
      </font>
    </dxf>
  </rfmt>
  <rfmt sheetId="2" sqref="I43" start="0" length="2147483647">
    <dxf>
      <font>
        <color auto="1"/>
      </font>
    </dxf>
  </rfmt>
  <rcc rId="9531" sId="2">
    <oc r="B136" t="inlineStr">
      <is>
        <t xml:space="preserve">Sporobójczy preparat dezynfekcyjny -Chirosan plus.      Preparat dezynfekcyjny pozwalający bardzo szybko uzyskać efekt sporobójczego
działania: (2% - pełne spektrum działania do 10 min) 500g
</t>
      </is>
    </oc>
    <nc r="B136" t="inlineStr">
      <is>
        <t>Sporobójczy preparat dezynfekcyjny -Chirosan plus.      Preparat dezynfekcyjny pozwalający bardzo szybko uzyskać efekt sporobójczego
działania: (2% - pełne spektrum działania do 10 min) 500g</t>
      </is>
    </nc>
  </rcc>
  <rcv guid="{38BCC9B0-6EC3-42A2-A35C-29267F871A91}" action="delete"/>
  <rdn rId="0" localSheetId="2" customView="1" name="Z_38BCC9B0_6EC3_42A2_A35C_29267F871A91_.wvu.PrintArea" hidden="1" oldHidden="1">
    <formula>Arkusz1!$A$2:$N$158</formula>
    <oldFormula>Arkusz1!$A$2:$N$158</oldFormula>
  </rdn>
  <rdn rId="0" localSheetId="2" customView="1" name="Z_38BCC9B0_6EC3_42A2_A35C_29267F871A91_.wvu.PrintTitles" hidden="1" oldHidden="1">
    <formula>Arkusz1!$7:$9</formula>
    <oldFormula>Arkusz1!$7:$9</oldFormula>
  </rdn>
  <rdn rId="0" localSheetId="2" customView="1" name="Z_38BCC9B0_6EC3_42A2_A35C_29267F871A91_.wvu.Rows" hidden="1" oldHidden="1">
    <formula>Arkusz1!$1:$1</formula>
    <oldFormula>Arkusz1!$1:$1</oldFormula>
  </rdn>
  <rcv guid="{38BCC9B0-6EC3-42A2-A35C-29267F871A91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8BCC9B0-6EC3-42A2-A35C-29267F871A91}" action="delete"/>
  <rdn rId="0" localSheetId="2" customView="1" name="Z_38BCC9B0_6EC3_42A2_A35C_29267F871A91_.wvu.PrintArea" hidden="1" oldHidden="1">
    <formula>Arkusz1!$A$2:$N$158</formula>
    <oldFormula>Arkusz1!$A$2:$N$158</oldFormula>
  </rdn>
  <rdn rId="0" localSheetId="2" customView="1" name="Z_38BCC9B0_6EC3_42A2_A35C_29267F871A91_.wvu.PrintTitles" hidden="1" oldHidden="1">
    <formula>Arkusz1!$7:$9</formula>
    <oldFormula>Arkusz1!$7:$9</oldFormula>
  </rdn>
  <rdn rId="0" localSheetId="2" customView="1" name="Z_38BCC9B0_6EC3_42A2_A35C_29267F871A91_.wvu.Rows" hidden="1" oldHidden="1">
    <formula>Arkusz1!$1:$1</formula>
    <oldFormula>Arkusz1!$1:$1</oldFormula>
  </rdn>
  <rcv guid="{38BCC9B0-6EC3-42A2-A35C-29267F871A91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2" customView="1" name="Z_2BDDDC55_6DC2_4A78_976B_4704A12EF7F6_.wvu.PrintArea" hidden="1" oldHidden="1">
    <formula>Arkusz1!$A$2:$N$158</formula>
  </rdn>
  <rdn rId="0" localSheetId="2" customView="1" name="Z_2BDDDC55_6DC2_4A78_976B_4704A12EF7F6_.wvu.PrintTitles" hidden="1" oldHidden="1">
    <formula>Arkusz1!$7:$9</formula>
  </rdn>
  <rdn rId="0" localSheetId="2" customView="1" name="Z_2BDDDC55_6DC2_4A78_976B_4704A12EF7F6_.wvu.Rows" hidden="1" oldHidden="1">
    <formula>Arkusz1!$1:$1</formula>
  </rdn>
  <rcv guid="{2BDDDC55-6DC2-4A78-976B-4704A12EF7F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12" Type="http://schemas.microsoft.com/office/2006/relationships/wsSortMap" Target="wsSortMap1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view="pageBreakPreview" zoomScaleSheetLayoutView="100" workbookViewId="0"/>
  </sheetViews>
  <sheetFormatPr defaultRowHeight="12.75" x14ac:dyDescent="0.2"/>
  <sheetData/>
  <customSheetViews>
    <customSheetView guid="{2BDDDC55-6DC2-4A78-976B-4704A12EF7F6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38BCC9B0-6EC3-42A2-A35C-29267F871A91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2"/>
      <headerFooter alignWithMargins="0"/>
    </customSheetView>
    <customSheetView guid="{C3514CB0-16BD-40B9-9E18-A823C5188B4D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3"/>
      <headerFooter alignWithMargins="0"/>
    </customSheetView>
    <customSheetView guid="{7BE65C7D-FA2D-4D17-80ED-64F350897BD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4"/>
      <headerFooter alignWithMargins="0"/>
    </customSheetView>
    <customSheetView guid="{97D72673-58EF-444C-AAFC-BC6FC0A834E5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5"/>
      <headerFooter alignWithMargins="0"/>
    </customSheetView>
    <customSheetView guid="{FA78AD62-E7F9-4E58-9404-C617E7B245CB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6"/>
      <headerFooter alignWithMargins="0"/>
    </customSheetView>
    <customSheetView guid="{C11FF556-DCB9-4149-85AC-1AAEF0BCE87C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7"/>
      <headerFooter alignWithMargins="0"/>
    </customSheetView>
    <customSheetView guid="{3B6E08E7-2076-4CAB-9A58-765EC86134EE}" showPageBreaks="1" view="pageBreakPreview" showRuler="0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8"/>
      <headerFooter alignWithMargins="0"/>
    </customSheetView>
    <customSheetView guid="{1800338B-5645-4931-8C6E-BC52E28B134F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9"/>
      <headerFooter alignWithMargins="0"/>
    </customSheetView>
    <customSheetView guid="{58C0836A-14A9-4C72-B0E8-0C6BA3F102E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10"/>
      <headerFooter alignWithMargins="0"/>
    </customSheetView>
  </customSheetView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58"/>
  <sheetViews>
    <sheetView tabSelected="1" view="pageBreakPreview" topLeftCell="A2" zoomScale="130" zoomScaleNormal="100" zoomScaleSheetLayoutView="130" workbookViewId="0">
      <selection activeCell="U13" sqref="U13"/>
    </sheetView>
  </sheetViews>
  <sheetFormatPr defaultColWidth="9.140625" defaultRowHeight="12.75" x14ac:dyDescent="0.2"/>
  <cols>
    <col min="1" max="1" width="4.140625" style="1" customWidth="1"/>
    <col min="2" max="2" width="38" style="1" customWidth="1"/>
    <col min="3" max="3" width="4.5703125" style="1" customWidth="1"/>
    <col min="4" max="5" width="5.7109375" style="1" customWidth="1"/>
    <col min="6" max="6" width="7.7109375" style="1" customWidth="1"/>
    <col min="7" max="8" width="5.7109375" style="1" customWidth="1"/>
    <col min="9" max="9" width="6" style="1" customWidth="1"/>
    <col min="10" max="10" width="11.42578125" style="1" customWidth="1"/>
    <col min="11" max="11" width="13.42578125" style="1" customWidth="1"/>
    <col min="12" max="12" width="4.42578125" style="1" customWidth="1"/>
    <col min="13" max="13" width="12.140625" style="1" customWidth="1"/>
    <col min="14" max="14" width="11.7109375" style="1" customWidth="1"/>
    <col min="15" max="16384" width="9.140625" style="1"/>
  </cols>
  <sheetData>
    <row r="1" spans="1:14" ht="12.75" hidden="1" customHeight="1" x14ac:dyDescent="0.2"/>
    <row r="2" spans="1:14" ht="12.75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2" t="s">
        <v>173</v>
      </c>
    </row>
    <row r="3" spans="1:14" ht="14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4" x14ac:dyDescent="0.2">
      <c r="A4" s="48" t="s">
        <v>164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4" x14ac:dyDescent="0.2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4" ht="24.6" customHeight="1" x14ac:dyDescent="0.2">
      <c r="A6" s="8"/>
      <c r="B6" s="13"/>
      <c r="C6" s="50" t="s">
        <v>174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</row>
    <row r="7" spans="1:14" ht="24" customHeight="1" x14ac:dyDescent="0.2">
      <c r="A7" s="49" t="s">
        <v>0</v>
      </c>
      <c r="B7" s="49" t="s">
        <v>1</v>
      </c>
      <c r="C7" s="49" t="s">
        <v>2</v>
      </c>
      <c r="D7" s="51" t="s">
        <v>3</v>
      </c>
      <c r="E7" s="51" t="s">
        <v>4</v>
      </c>
      <c r="F7" s="52" t="s">
        <v>142</v>
      </c>
      <c r="G7" s="52" t="s">
        <v>5</v>
      </c>
      <c r="H7" s="16"/>
      <c r="I7" s="53" t="s">
        <v>57</v>
      </c>
      <c r="J7" s="53"/>
      <c r="K7" s="53"/>
      <c r="L7" s="53"/>
      <c r="M7" s="53"/>
      <c r="N7" s="53"/>
    </row>
    <row r="8" spans="1:14" ht="38.25" x14ac:dyDescent="0.2">
      <c r="A8" s="49"/>
      <c r="B8" s="49"/>
      <c r="C8" s="49"/>
      <c r="D8" s="51"/>
      <c r="E8" s="51"/>
      <c r="F8" s="52"/>
      <c r="G8" s="52"/>
      <c r="H8" s="16" t="s">
        <v>141</v>
      </c>
      <c r="I8" s="11" t="s">
        <v>6</v>
      </c>
      <c r="J8" s="11" t="s">
        <v>7</v>
      </c>
      <c r="K8" s="11" t="s">
        <v>8</v>
      </c>
      <c r="L8" s="11" t="s">
        <v>9</v>
      </c>
      <c r="M8" s="11" t="s">
        <v>127</v>
      </c>
      <c r="N8" s="10" t="s">
        <v>58</v>
      </c>
    </row>
    <row r="9" spans="1:14" s="2" customFormat="1" ht="12.75" customHeight="1" x14ac:dyDescent="0.2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35">
        <v>6</v>
      </c>
      <c r="G9" s="35">
        <v>7</v>
      </c>
      <c r="H9" s="12">
        <v>8</v>
      </c>
      <c r="I9" s="12">
        <v>10</v>
      </c>
      <c r="J9" s="12">
        <v>11</v>
      </c>
      <c r="K9" s="12">
        <v>12</v>
      </c>
      <c r="L9" s="12">
        <v>13</v>
      </c>
      <c r="M9" s="12">
        <v>14</v>
      </c>
      <c r="N9" s="12">
        <v>15</v>
      </c>
    </row>
    <row r="10" spans="1:14" ht="71.25" customHeight="1" x14ac:dyDescent="0.2">
      <c r="A10" s="31">
        <v>1</v>
      </c>
      <c r="B10" s="21" t="s">
        <v>96</v>
      </c>
      <c r="C10" s="3" t="s">
        <v>10</v>
      </c>
      <c r="D10" s="31"/>
      <c r="E10" s="31">
        <v>10</v>
      </c>
      <c r="F10" s="38">
        <v>30</v>
      </c>
      <c r="G10" s="39"/>
      <c r="H10" s="41"/>
      <c r="I10" s="28">
        <f t="shared" ref="I10:I41" si="0">SUM(D10:H10)</f>
        <v>40</v>
      </c>
      <c r="J10" s="4"/>
      <c r="K10" s="5"/>
      <c r="L10" s="6"/>
      <c r="M10" s="5"/>
      <c r="N10" s="15"/>
    </row>
    <row r="11" spans="1:14" ht="23.25" customHeight="1" x14ac:dyDescent="0.2">
      <c r="A11" s="31">
        <v>2</v>
      </c>
      <c r="B11" s="43" t="s">
        <v>126</v>
      </c>
      <c r="C11" s="17" t="s">
        <v>11</v>
      </c>
      <c r="D11" s="31"/>
      <c r="E11" s="31">
        <v>2</v>
      </c>
      <c r="F11" s="40">
        <v>5</v>
      </c>
      <c r="G11" s="31"/>
      <c r="H11" s="42"/>
      <c r="I11" s="28">
        <f t="shared" si="0"/>
        <v>7</v>
      </c>
      <c r="J11" s="5"/>
      <c r="K11" s="5"/>
      <c r="L11" s="6"/>
      <c r="M11" s="5"/>
      <c r="N11" s="15"/>
    </row>
    <row r="12" spans="1:14" ht="32.25" customHeight="1" x14ac:dyDescent="0.2">
      <c r="A12" s="31">
        <v>3</v>
      </c>
      <c r="B12" s="21" t="s">
        <v>43</v>
      </c>
      <c r="C12" s="3" t="s">
        <v>11</v>
      </c>
      <c r="D12" s="31">
        <v>8</v>
      </c>
      <c r="E12" s="31"/>
      <c r="F12" s="38">
        <v>1</v>
      </c>
      <c r="G12" s="39"/>
      <c r="H12" s="41"/>
      <c r="I12" s="28">
        <f t="shared" si="0"/>
        <v>9</v>
      </c>
      <c r="J12" s="4"/>
      <c r="K12" s="5"/>
      <c r="L12" s="6"/>
      <c r="M12" s="5"/>
      <c r="N12" s="15"/>
    </row>
    <row r="13" spans="1:14" ht="52.5" customHeight="1" x14ac:dyDescent="0.2">
      <c r="A13" s="31">
        <v>4</v>
      </c>
      <c r="B13" s="24" t="s">
        <v>65</v>
      </c>
      <c r="C13" s="3" t="s">
        <v>11</v>
      </c>
      <c r="D13" s="31">
        <v>20</v>
      </c>
      <c r="E13" s="31">
        <v>200</v>
      </c>
      <c r="F13" s="38">
        <v>140</v>
      </c>
      <c r="G13" s="31"/>
      <c r="H13" s="42"/>
      <c r="I13" s="28">
        <f t="shared" si="0"/>
        <v>360</v>
      </c>
      <c r="J13" s="4"/>
      <c r="K13" s="5"/>
      <c r="L13" s="6"/>
      <c r="M13" s="5"/>
      <c r="N13" s="15"/>
    </row>
    <row r="14" spans="1:14" ht="30.75" customHeight="1" x14ac:dyDescent="0.2">
      <c r="A14" s="31">
        <v>5</v>
      </c>
      <c r="B14" s="21" t="s">
        <v>106</v>
      </c>
      <c r="C14" s="3" t="s">
        <v>11</v>
      </c>
      <c r="D14" s="31"/>
      <c r="E14" s="31"/>
      <c r="F14" s="38">
        <v>12</v>
      </c>
      <c r="G14" s="39"/>
      <c r="H14" s="41"/>
      <c r="I14" s="28">
        <f t="shared" si="0"/>
        <v>12</v>
      </c>
      <c r="J14" s="4"/>
      <c r="K14" s="5"/>
      <c r="L14" s="6"/>
      <c r="M14" s="5"/>
      <c r="N14" s="15"/>
    </row>
    <row r="15" spans="1:14" ht="31.5" customHeight="1" x14ac:dyDescent="0.2">
      <c r="A15" s="31">
        <v>6</v>
      </c>
      <c r="B15" s="21" t="s">
        <v>107</v>
      </c>
      <c r="C15" s="3" t="s">
        <v>11</v>
      </c>
      <c r="D15" s="31"/>
      <c r="E15" s="31"/>
      <c r="F15" s="38">
        <v>12</v>
      </c>
      <c r="G15" s="39"/>
      <c r="H15" s="41"/>
      <c r="I15" s="28">
        <f t="shared" si="0"/>
        <v>12</v>
      </c>
      <c r="J15" s="4"/>
      <c r="K15" s="5"/>
      <c r="L15" s="6"/>
      <c r="M15" s="5"/>
      <c r="N15" s="15"/>
    </row>
    <row r="16" spans="1:14" ht="36.75" customHeight="1" x14ac:dyDescent="0.2">
      <c r="A16" s="31">
        <v>7</v>
      </c>
      <c r="B16" s="21" t="s">
        <v>108</v>
      </c>
      <c r="C16" s="3" t="s">
        <v>11</v>
      </c>
      <c r="D16" s="31"/>
      <c r="E16" s="31"/>
      <c r="F16" s="38">
        <v>8</v>
      </c>
      <c r="G16" s="39"/>
      <c r="H16" s="41"/>
      <c r="I16" s="28">
        <f t="shared" si="0"/>
        <v>8</v>
      </c>
      <c r="J16" s="4"/>
      <c r="K16" s="5"/>
      <c r="L16" s="6"/>
      <c r="M16" s="5"/>
      <c r="N16" s="15"/>
    </row>
    <row r="17" spans="1:14" ht="33.75" customHeight="1" x14ac:dyDescent="0.2">
      <c r="A17" s="31">
        <v>8</v>
      </c>
      <c r="B17" s="21" t="s">
        <v>109</v>
      </c>
      <c r="C17" s="3" t="s">
        <v>11</v>
      </c>
      <c r="D17" s="31">
        <v>300</v>
      </c>
      <c r="E17" s="31">
        <v>200</v>
      </c>
      <c r="F17" s="38">
        <v>45</v>
      </c>
      <c r="G17" s="39"/>
      <c r="H17" s="41"/>
      <c r="I17" s="28">
        <f t="shared" si="0"/>
        <v>545</v>
      </c>
      <c r="J17" s="4"/>
      <c r="K17" s="5"/>
      <c r="L17" s="6"/>
      <c r="M17" s="5"/>
      <c r="N17" s="15"/>
    </row>
    <row r="18" spans="1:14" ht="19.5" customHeight="1" x14ac:dyDescent="0.2">
      <c r="A18" s="31">
        <v>9</v>
      </c>
      <c r="B18" s="21" t="s">
        <v>110</v>
      </c>
      <c r="C18" s="3" t="s">
        <v>11</v>
      </c>
      <c r="D18" s="31">
        <v>50</v>
      </c>
      <c r="E18" s="31">
        <v>200</v>
      </c>
      <c r="F18" s="38">
        <v>1000</v>
      </c>
      <c r="G18" s="39"/>
      <c r="H18" s="41"/>
      <c r="I18" s="28">
        <f t="shared" si="0"/>
        <v>1250</v>
      </c>
      <c r="J18" s="4"/>
      <c r="K18" s="5"/>
      <c r="L18" s="6"/>
      <c r="M18" s="5"/>
      <c r="N18" s="15"/>
    </row>
    <row r="19" spans="1:14" ht="20.25" customHeight="1" x14ac:dyDescent="0.2">
      <c r="A19" s="31">
        <v>10</v>
      </c>
      <c r="B19" s="21" t="s">
        <v>31</v>
      </c>
      <c r="C19" s="3" t="s">
        <v>11</v>
      </c>
      <c r="D19" s="31">
        <v>3</v>
      </c>
      <c r="E19" s="31">
        <v>10</v>
      </c>
      <c r="F19" s="38">
        <v>5</v>
      </c>
      <c r="G19" s="39"/>
      <c r="H19" s="41">
        <v>3</v>
      </c>
      <c r="I19" s="28">
        <f t="shared" si="0"/>
        <v>21</v>
      </c>
      <c r="J19" s="4"/>
      <c r="K19" s="5"/>
      <c r="L19" s="6"/>
      <c r="M19" s="5"/>
      <c r="N19" s="15"/>
    </row>
    <row r="20" spans="1:14" ht="24" customHeight="1" x14ac:dyDescent="0.2">
      <c r="A20" s="31">
        <v>11</v>
      </c>
      <c r="B20" s="21" t="s">
        <v>50</v>
      </c>
      <c r="C20" s="3" t="s">
        <v>11</v>
      </c>
      <c r="D20" s="31">
        <v>10</v>
      </c>
      <c r="E20" s="31"/>
      <c r="F20" s="38">
        <v>6</v>
      </c>
      <c r="G20" s="39"/>
      <c r="H20" s="41"/>
      <c r="I20" s="28">
        <f t="shared" si="0"/>
        <v>16</v>
      </c>
      <c r="J20" s="4"/>
      <c r="K20" s="5"/>
      <c r="L20" s="6"/>
      <c r="M20" s="5"/>
      <c r="N20" s="15"/>
    </row>
    <row r="21" spans="1:14" ht="18.75" customHeight="1" x14ac:dyDescent="0.2">
      <c r="A21" s="31">
        <v>12</v>
      </c>
      <c r="B21" s="21" t="s">
        <v>56</v>
      </c>
      <c r="C21" s="3" t="s">
        <v>11</v>
      </c>
      <c r="D21" s="31"/>
      <c r="E21" s="31"/>
      <c r="F21" s="38">
        <v>3</v>
      </c>
      <c r="G21" s="39"/>
      <c r="H21" s="41"/>
      <c r="I21" s="28">
        <f t="shared" si="0"/>
        <v>3</v>
      </c>
      <c r="J21" s="4"/>
      <c r="K21" s="5"/>
      <c r="L21" s="6"/>
      <c r="M21" s="5"/>
      <c r="N21" s="15"/>
    </row>
    <row r="22" spans="1:14" ht="27" customHeight="1" x14ac:dyDescent="0.2">
      <c r="A22" s="31">
        <v>13</v>
      </c>
      <c r="B22" s="21" t="s">
        <v>111</v>
      </c>
      <c r="C22" s="3" t="s">
        <v>11</v>
      </c>
      <c r="D22" s="31"/>
      <c r="E22" s="31"/>
      <c r="F22" s="38">
        <v>4</v>
      </c>
      <c r="G22" s="39"/>
      <c r="H22" s="41"/>
      <c r="I22" s="28">
        <f t="shared" si="0"/>
        <v>4</v>
      </c>
      <c r="J22" s="4"/>
      <c r="K22" s="5"/>
      <c r="L22" s="6"/>
      <c r="M22" s="5"/>
      <c r="N22" s="15"/>
    </row>
    <row r="23" spans="1:14" ht="24" customHeight="1" x14ac:dyDescent="0.2">
      <c r="A23" s="31">
        <v>14</v>
      </c>
      <c r="B23" s="21" t="s">
        <v>112</v>
      </c>
      <c r="C23" s="3" t="s">
        <v>11</v>
      </c>
      <c r="D23" s="31"/>
      <c r="E23" s="31"/>
      <c r="F23" s="38">
        <v>104</v>
      </c>
      <c r="G23" s="39"/>
      <c r="H23" s="41"/>
      <c r="I23" s="28">
        <f t="shared" si="0"/>
        <v>104</v>
      </c>
      <c r="J23" s="4"/>
      <c r="K23" s="5"/>
      <c r="L23" s="6"/>
      <c r="M23" s="5"/>
      <c r="N23" s="15"/>
    </row>
    <row r="24" spans="1:14" ht="27" customHeight="1" x14ac:dyDescent="0.2">
      <c r="A24" s="31">
        <v>15</v>
      </c>
      <c r="B24" s="21" t="s">
        <v>113</v>
      </c>
      <c r="C24" s="3" t="s">
        <v>11</v>
      </c>
      <c r="D24" s="31"/>
      <c r="E24" s="31"/>
      <c r="F24" s="38">
        <v>3</v>
      </c>
      <c r="G24" s="39"/>
      <c r="H24" s="41"/>
      <c r="I24" s="28">
        <f t="shared" si="0"/>
        <v>3</v>
      </c>
      <c r="J24" s="4"/>
      <c r="K24" s="5"/>
      <c r="L24" s="6"/>
      <c r="M24" s="5"/>
      <c r="N24" s="15"/>
    </row>
    <row r="25" spans="1:14" ht="27" customHeight="1" x14ac:dyDescent="0.2">
      <c r="A25" s="31">
        <v>16</v>
      </c>
      <c r="B25" s="21" t="s">
        <v>124</v>
      </c>
      <c r="C25" s="3" t="s">
        <v>11</v>
      </c>
      <c r="D25" s="31">
        <v>1</v>
      </c>
      <c r="E25" s="31"/>
      <c r="F25" s="38"/>
      <c r="G25" s="39"/>
      <c r="H25" s="41"/>
      <c r="I25" s="28">
        <f t="shared" si="0"/>
        <v>1</v>
      </c>
      <c r="J25" s="4"/>
      <c r="K25" s="5"/>
      <c r="L25" s="6"/>
      <c r="M25" s="5"/>
      <c r="N25" s="15"/>
    </row>
    <row r="26" spans="1:14" ht="27" customHeight="1" x14ac:dyDescent="0.2">
      <c r="A26" s="31">
        <v>17</v>
      </c>
      <c r="B26" s="21" t="s">
        <v>123</v>
      </c>
      <c r="C26" s="3" t="s">
        <v>11</v>
      </c>
      <c r="D26" s="31">
        <v>60</v>
      </c>
      <c r="E26" s="31"/>
      <c r="F26" s="38"/>
      <c r="G26" s="39"/>
      <c r="H26" s="41"/>
      <c r="I26" s="28">
        <f t="shared" si="0"/>
        <v>60</v>
      </c>
      <c r="J26" s="4"/>
      <c r="K26" s="5"/>
      <c r="L26" s="6"/>
      <c r="M26" s="5"/>
      <c r="N26" s="15"/>
    </row>
    <row r="27" spans="1:14" ht="30" customHeight="1" x14ac:dyDescent="0.2">
      <c r="A27" s="31">
        <v>18</v>
      </c>
      <c r="B27" s="21" t="s">
        <v>32</v>
      </c>
      <c r="C27" s="3" t="s">
        <v>11</v>
      </c>
      <c r="D27" s="31">
        <v>3</v>
      </c>
      <c r="E27" s="31"/>
      <c r="F27" s="38"/>
      <c r="G27" s="39"/>
      <c r="H27" s="41"/>
      <c r="I27" s="28">
        <f t="shared" si="0"/>
        <v>3</v>
      </c>
      <c r="J27" s="4"/>
      <c r="K27" s="5"/>
      <c r="L27" s="6"/>
      <c r="M27" s="5"/>
      <c r="N27" s="15"/>
    </row>
    <row r="28" spans="1:14" ht="26.25" customHeight="1" x14ac:dyDescent="0.2">
      <c r="A28" s="31">
        <v>19</v>
      </c>
      <c r="B28" s="21" t="s">
        <v>41</v>
      </c>
      <c r="C28" s="3" t="s">
        <v>10</v>
      </c>
      <c r="D28" s="31"/>
      <c r="E28" s="31">
        <v>2000</v>
      </c>
      <c r="F28" s="38">
        <v>35000</v>
      </c>
      <c r="G28" s="39"/>
      <c r="H28" s="41"/>
      <c r="I28" s="28">
        <f t="shared" si="0"/>
        <v>37000</v>
      </c>
      <c r="J28" s="4"/>
      <c r="K28" s="5"/>
      <c r="L28" s="6"/>
      <c r="M28" s="5"/>
      <c r="N28" s="15"/>
    </row>
    <row r="29" spans="1:14" ht="29.25" customHeight="1" x14ac:dyDescent="0.2">
      <c r="A29" s="31">
        <v>20</v>
      </c>
      <c r="B29" s="21" t="s">
        <v>42</v>
      </c>
      <c r="C29" s="3" t="s">
        <v>10</v>
      </c>
      <c r="D29" s="31"/>
      <c r="E29" s="31">
        <v>1500</v>
      </c>
      <c r="F29" s="38">
        <v>2000</v>
      </c>
      <c r="G29" s="39"/>
      <c r="H29" s="41"/>
      <c r="I29" s="28">
        <f t="shared" si="0"/>
        <v>3500</v>
      </c>
      <c r="J29" s="4"/>
      <c r="K29" s="5"/>
      <c r="L29" s="6"/>
      <c r="M29" s="5"/>
      <c r="N29" s="15"/>
    </row>
    <row r="30" spans="1:14" ht="27.75" customHeight="1" x14ac:dyDescent="0.2">
      <c r="A30" s="31">
        <v>21</v>
      </c>
      <c r="B30" s="21" t="s">
        <v>37</v>
      </c>
      <c r="C30" s="3" t="s">
        <v>11</v>
      </c>
      <c r="D30" s="31"/>
      <c r="E30" s="31"/>
      <c r="F30" s="38">
        <v>4</v>
      </c>
      <c r="G30" s="39"/>
      <c r="H30" s="41"/>
      <c r="I30" s="28">
        <f t="shared" si="0"/>
        <v>4</v>
      </c>
      <c r="J30" s="4"/>
      <c r="K30" s="5"/>
      <c r="L30" s="6"/>
      <c r="M30" s="5"/>
      <c r="N30" s="15"/>
    </row>
    <row r="31" spans="1:14" ht="18" customHeight="1" x14ac:dyDescent="0.2">
      <c r="A31" s="31">
        <v>22</v>
      </c>
      <c r="B31" s="21" t="s">
        <v>35</v>
      </c>
      <c r="C31" s="3" t="s">
        <v>11</v>
      </c>
      <c r="D31" s="31"/>
      <c r="E31" s="31"/>
      <c r="F31" s="38">
        <v>4</v>
      </c>
      <c r="G31" s="39"/>
      <c r="H31" s="41"/>
      <c r="I31" s="28">
        <f t="shared" si="0"/>
        <v>4</v>
      </c>
      <c r="J31" s="4"/>
      <c r="K31" s="5"/>
      <c r="L31" s="6"/>
      <c r="M31" s="5"/>
      <c r="N31" s="15"/>
    </row>
    <row r="32" spans="1:14" ht="20.25" customHeight="1" x14ac:dyDescent="0.2">
      <c r="A32" s="31">
        <v>23</v>
      </c>
      <c r="B32" s="21" t="s">
        <v>34</v>
      </c>
      <c r="C32" s="3" t="s">
        <v>11</v>
      </c>
      <c r="D32" s="31"/>
      <c r="E32" s="31"/>
      <c r="F32" s="38">
        <v>5</v>
      </c>
      <c r="G32" s="39"/>
      <c r="H32" s="41"/>
      <c r="I32" s="28">
        <f t="shared" si="0"/>
        <v>5</v>
      </c>
      <c r="J32" s="4"/>
      <c r="K32" s="5"/>
      <c r="L32" s="6"/>
      <c r="M32" s="5"/>
      <c r="N32" s="15"/>
    </row>
    <row r="33" spans="1:14" ht="33.75" customHeight="1" x14ac:dyDescent="0.2">
      <c r="A33" s="31">
        <v>24</v>
      </c>
      <c r="B33" s="21" t="s">
        <v>36</v>
      </c>
      <c r="C33" s="3" t="s">
        <v>11</v>
      </c>
      <c r="D33" s="31"/>
      <c r="E33" s="31"/>
      <c r="F33" s="38">
        <v>4</v>
      </c>
      <c r="G33" s="39"/>
      <c r="H33" s="41"/>
      <c r="I33" s="28">
        <f t="shared" si="0"/>
        <v>4</v>
      </c>
      <c r="J33" s="4"/>
      <c r="K33" s="5"/>
      <c r="L33" s="6"/>
      <c r="M33" s="5"/>
      <c r="N33" s="15"/>
    </row>
    <row r="34" spans="1:14" ht="24" customHeight="1" x14ac:dyDescent="0.2">
      <c r="A34" s="31">
        <v>25</v>
      </c>
      <c r="B34" s="21" t="s">
        <v>40</v>
      </c>
      <c r="C34" s="3" t="s">
        <v>11</v>
      </c>
      <c r="D34" s="31"/>
      <c r="E34" s="31"/>
      <c r="F34" s="38">
        <v>3</v>
      </c>
      <c r="G34" s="39"/>
      <c r="H34" s="41"/>
      <c r="I34" s="28">
        <f t="shared" si="0"/>
        <v>3</v>
      </c>
      <c r="J34" s="4"/>
      <c r="K34" s="5"/>
      <c r="L34" s="6"/>
      <c r="M34" s="5"/>
      <c r="N34" s="15"/>
    </row>
    <row r="35" spans="1:14" ht="25.5" customHeight="1" x14ac:dyDescent="0.2">
      <c r="A35" s="31">
        <v>26</v>
      </c>
      <c r="B35" s="21" t="s">
        <v>39</v>
      </c>
      <c r="C35" s="3" t="s">
        <v>11</v>
      </c>
      <c r="D35" s="31"/>
      <c r="E35" s="31"/>
      <c r="F35" s="38">
        <v>5</v>
      </c>
      <c r="G35" s="39"/>
      <c r="H35" s="41"/>
      <c r="I35" s="28">
        <f t="shared" si="0"/>
        <v>5</v>
      </c>
      <c r="J35" s="4"/>
      <c r="K35" s="5"/>
      <c r="L35" s="6"/>
      <c r="M35" s="5"/>
      <c r="N35" s="15"/>
    </row>
    <row r="36" spans="1:14" ht="25.5" customHeight="1" x14ac:dyDescent="0.2">
      <c r="A36" s="31">
        <v>27</v>
      </c>
      <c r="B36" s="21" t="s">
        <v>38</v>
      </c>
      <c r="C36" s="3" t="s">
        <v>11</v>
      </c>
      <c r="D36" s="31"/>
      <c r="E36" s="31"/>
      <c r="F36" s="38">
        <v>5</v>
      </c>
      <c r="G36" s="39"/>
      <c r="H36" s="41"/>
      <c r="I36" s="28">
        <f t="shared" si="0"/>
        <v>5</v>
      </c>
      <c r="J36" s="4"/>
      <c r="K36" s="5"/>
      <c r="L36" s="6"/>
      <c r="M36" s="5"/>
      <c r="N36" s="15"/>
    </row>
    <row r="37" spans="1:14" ht="30" customHeight="1" x14ac:dyDescent="0.2">
      <c r="A37" s="31">
        <v>28</v>
      </c>
      <c r="B37" s="21" t="s">
        <v>33</v>
      </c>
      <c r="C37" s="3" t="s">
        <v>11</v>
      </c>
      <c r="D37" s="31"/>
      <c r="E37" s="31"/>
      <c r="F37" s="38">
        <v>5</v>
      </c>
      <c r="G37" s="39"/>
      <c r="H37" s="41"/>
      <c r="I37" s="28">
        <f t="shared" si="0"/>
        <v>5</v>
      </c>
      <c r="J37" s="4"/>
      <c r="K37" s="5"/>
      <c r="L37" s="6"/>
      <c r="M37" s="5"/>
      <c r="N37" s="15"/>
    </row>
    <row r="38" spans="1:14" ht="31.5" customHeight="1" x14ac:dyDescent="0.2">
      <c r="A38" s="31">
        <v>29</v>
      </c>
      <c r="B38" s="21" t="s">
        <v>54</v>
      </c>
      <c r="C38" s="3" t="s">
        <v>11</v>
      </c>
      <c r="D38" s="31"/>
      <c r="E38" s="31"/>
      <c r="F38" s="38">
        <v>4</v>
      </c>
      <c r="G38" s="39"/>
      <c r="H38" s="41"/>
      <c r="I38" s="28">
        <f t="shared" si="0"/>
        <v>4</v>
      </c>
      <c r="J38" s="4"/>
      <c r="K38" s="5"/>
      <c r="L38" s="6"/>
      <c r="M38" s="5"/>
      <c r="N38" s="15"/>
    </row>
    <row r="39" spans="1:14" ht="24" customHeight="1" x14ac:dyDescent="0.2">
      <c r="A39" s="31">
        <v>30</v>
      </c>
      <c r="B39" s="21" t="s">
        <v>14</v>
      </c>
      <c r="C39" s="3" t="s">
        <v>11</v>
      </c>
      <c r="D39" s="31">
        <v>1</v>
      </c>
      <c r="E39" s="31">
        <v>3</v>
      </c>
      <c r="F39" s="38">
        <v>8</v>
      </c>
      <c r="G39" s="39">
        <v>2</v>
      </c>
      <c r="H39" s="41">
        <v>1</v>
      </c>
      <c r="I39" s="28">
        <f t="shared" si="0"/>
        <v>15</v>
      </c>
      <c r="J39" s="4"/>
      <c r="K39" s="5"/>
      <c r="L39" s="6"/>
      <c r="M39" s="5"/>
      <c r="N39" s="15"/>
    </row>
    <row r="40" spans="1:14" ht="25.5" customHeight="1" x14ac:dyDescent="0.2">
      <c r="A40" s="31">
        <v>31</v>
      </c>
      <c r="B40" s="21" t="s">
        <v>61</v>
      </c>
      <c r="C40" s="18" t="s">
        <v>11</v>
      </c>
      <c r="D40" s="31"/>
      <c r="E40" s="31">
        <v>1</v>
      </c>
      <c r="F40" s="38"/>
      <c r="G40" s="39"/>
      <c r="H40" s="41"/>
      <c r="I40" s="28">
        <f t="shared" si="0"/>
        <v>1</v>
      </c>
      <c r="J40" s="4"/>
      <c r="K40" s="5"/>
      <c r="L40" s="6"/>
      <c r="M40" s="5"/>
      <c r="N40" s="15"/>
    </row>
    <row r="41" spans="1:14" ht="27.75" customHeight="1" x14ac:dyDescent="0.2">
      <c r="A41" s="31">
        <v>32</v>
      </c>
      <c r="B41" s="22" t="s">
        <v>48</v>
      </c>
      <c r="C41" s="3" t="s">
        <v>11</v>
      </c>
      <c r="D41" s="31"/>
      <c r="E41" s="31"/>
      <c r="F41" s="38">
        <v>10</v>
      </c>
      <c r="G41" s="39"/>
      <c r="H41" s="41"/>
      <c r="I41" s="28">
        <f t="shared" si="0"/>
        <v>10</v>
      </c>
      <c r="J41" s="4"/>
      <c r="K41" s="5"/>
      <c r="L41" s="6"/>
      <c r="M41" s="5"/>
      <c r="N41" s="15"/>
    </row>
    <row r="42" spans="1:14" ht="26.25" customHeight="1" x14ac:dyDescent="0.2">
      <c r="A42" s="31">
        <v>33</v>
      </c>
      <c r="B42" s="23" t="s">
        <v>66</v>
      </c>
      <c r="C42" s="18" t="s">
        <v>11</v>
      </c>
      <c r="D42" s="31">
        <v>15</v>
      </c>
      <c r="E42" s="31"/>
      <c r="F42" s="38"/>
      <c r="G42" s="31"/>
      <c r="H42" s="42"/>
      <c r="I42" s="28">
        <f t="shared" ref="I42:I73" si="1">SUM(D42:H42)</f>
        <v>15</v>
      </c>
      <c r="J42" s="4"/>
      <c r="K42" s="5"/>
      <c r="L42" s="6"/>
      <c r="M42" s="5"/>
      <c r="N42" s="15"/>
    </row>
    <row r="43" spans="1:14" ht="19.5" customHeight="1" x14ac:dyDescent="0.2">
      <c r="A43" s="31">
        <v>34</v>
      </c>
      <c r="B43" s="21" t="s">
        <v>24</v>
      </c>
      <c r="C43" s="3" t="s">
        <v>11</v>
      </c>
      <c r="D43" s="31"/>
      <c r="E43" s="31">
        <v>5</v>
      </c>
      <c r="F43" s="38">
        <v>12</v>
      </c>
      <c r="G43" s="39"/>
      <c r="H43" s="41"/>
      <c r="I43" s="28">
        <f t="shared" si="1"/>
        <v>17</v>
      </c>
      <c r="J43" s="4"/>
      <c r="K43" s="5"/>
      <c r="L43" s="6"/>
      <c r="M43" s="5"/>
      <c r="N43" s="15"/>
    </row>
    <row r="44" spans="1:14" ht="16.5" customHeight="1" x14ac:dyDescent="0.2">
      <c r="A44" s="31">
        <v>35</v>
      </c>
      <c r="B44" s="21" t="s">
        <v>23</v>
      </c>
      <c r="C44" s="3" t="s">
        <v>11</v>
      </c>
      <c r="D44" s="31"/>
      <c r="E44" s="31">
        <v>2</v>
      </c>
      <c r="F44" s="38">
        <v>8</v>
      </c>
      <c r="G44" s="39"/>
      <c r="H44" s="41"/>
      <c r="I44" s="28">
        <f t="shared" si="1"/>
        <v>10</v>
      </c>
      <c r="J44" s="4"/>
      <c r="K44" s="5"/>
      <c r="L44" s="6"/>
      <c r="M44" s="5"/>
      <c r="N44" s="15"/>
    </row>
    <row r="45" spans="1:14" ht="18" customHeight="1" x14ac:dyDescent="0.2">
      <c r="A45" s="31">
        <v>36</v>
      </c>
      <c r="B45" s="22" t="s">
        <v>53</v>
      </c>
      <c r="C45" s="3" t="s">
        <v>11</v>
      </c>
      <c r="D45" s="31"/>
      <c r="E45" s="31">
        <v>2</v>
      </c>
      <c r="F45" s="38">
        <v>2</v>
      </c>
      <c r="G45" s="39"/>
      <c r="H45" s="41"/>
      <c r="I45" s="28">
        <f t="shared" si="1"/>
        <v>4</v>
      </c>
      <c r="J45" s="4"/>
      <c r="K45" s="5"/>
      <c r="L45" s="6"/>
      <c r="M45" s="5"/>
      <c r="N45" s="15"/>
    </row>
    <row r="46" spans="1:14" ht="31.5" customHeight="1" x14ac:dyDescent="0.2">
      <c r="A46" s="31">
        <v>37</v>
      </c>
      <c r="B46" s="21" t="s">
        <v>13</v>
      </c>
      <c r="C46" s="3" t="s">
        <v>11</v>
      </c>
      <c r="D46" s="31"/>
      <c r="E46" s="31">
        <v>4</v>
      </c>
      <c r="F46" s="38"/>
      <c r="G46" s="39"/>
      <c r="H46" s="41"/>
      <c r="I46" s="28">
        <f t="shared" si="1"/>
        <v>4</v>
      </c>
      <c r="J46" s="4"/>
      <c r="K46" s="5"/>
      <c r="L46" s="6"/>
      <c r="M46" s="5"/>
      <c r="N46" s="15"/>
    </row>
    <row r="47" spans="1:14" ht="22.5" customHeight="1" x14ac:dyDescent="0.2">
      <c r="A47" s="31">
        <v>38</v>
      </c>
      <c r="B47" s="21" t="s">
        <v>20</v>
      </c>
      <c r="C47" s="3" t="s">
        <v>10</v>
      </c>
      <c r="D47" s="31">
        <v>1</v>
      </c>
      <c r="E47" s="31">
        <v>1</v>
      </c>
      <c r="F47" s="38">
        <v>1</v>
      </c>
      <c r="G47" s="39">
        <v>1</v>
      </c>
      <c r="H47" s="41">
        <v>1</v>
      </c>
      <c r="I47" s="28">
        <f t="shared" si="1"/>
        <v>5</v>
      </c>
      <c r="J47" s="4"/>
      <c r="K47" s="5"/>
      <c r="L47" s="6"/>
      <c r="M47" s="5"/>
      <c r="N47" s="15"/>
    </row>
    <row r="48" spans="1:14" ht="25.5" customHeight="1" x14ac:dyDescent="0.2">
      <c r="A48" s="31">
        <v>39</v>
      </c>
      <c r="B48" s="21" t="s">
        <v>21</v>
      </c>
      <c r="C48" s="3" t="s">
        <v>10</v>
      </c>
      <c r="D48" s="31"/>
      <c r="E48" s="31">
        <v>1</v>
      </c>
      <c r="F48" s="38"/>
      <c r="G48" s="39">
        <v>1</v>
      </c>
      <c r="H48" s="41">
        <v>1</v>
      </c>
      <c r="I48" s="28">
        <f t="shared" si="1"/>
        <v>3</v>
      </c>
      <c r="J48" s="4"/>
      <c r="K48" s="5"/>
      <c r="L48" s="6"/>
      <c r="M48" s="5"/>
      <c r="N48" s="15"/>
    </row>
    <row r="49" spans="1:14" ht="63.75" customHeight="1" x14ac:dyDescent="0.2">
      <c r="A49" s="31">
        <v>40</v>
      </c>
      <c r="B49" s="21" t="s">
        <v>114</v>
      </c>
      <c r="C49" s="3" t="s">
        <v>11</v>
      </c>
      <c r="D49" s="31"/>
      <c r="E49" s="31"/>
      <c r="F49" s="38">
        <v>25</v>
      </c>
      <c r="G49" s="39"/>
      <c r="H49" s="41"/>
      <c r="I49" s="28">
        <f t="shared" si="1"/>
        <v>25</v>
      </c>
      <c r="J49" s="4"/>
      <c r="K49" s="5"/>
      <c r="L49" s="6"/>
      <c r="M49" s="5"/>
      <c r="N49" s="15"/>
    </row>
    <row r="50" spans="1:14" ht="45.75" customHeight="1" x14ac:dyDescent="0.2">
      <c r="A50" s="31">
        <v>41</v>
      </c>
      <c r="B50" s="21" t="s">
        <v>115</v>
      </c>
      <c r="C50" s="3" t="s">
        <v>11</v>
      </c>
      <c r="D50" s="31"/>
      <c r="E50" s="31">
        <v>3</v>
      </c>
      <c r="F50" s="38">
        <v>10</v>
      </c>
      <c r="G50" s="39"/>
      <c r="H50" s="41"/>
      <c r="I50" s="28">
        <f t="shared" si="1"/>
        <v>13</v>
      </c>
      <c r="J50" s="4"/>
      <c r="K50" s="5"/>
      <c r="L50" s="6"/>
      <c r="M50" s="5"/>
      <c r="N50" s="15"/>
    </row>
    <row r="51" spans="1:14" ht="36" customHeight="1" x14ac:dyDescent="0.2">
      <c r="A51" s="31">
        <v>42</v>
      </c>
      <c r="B51" s="43" t="s">
        <v>94</v>
      </c>
      <c r="C51" s="17" t="s">
        <v>10</v>
      </c>
      <c r="D51" s="31"/>
      <c r="E51" s="31"/>
      <c r="F51" s="40">
        <v>50</v>
      </c>
      <c r="G51" s="31"/>
      <c r="H51" s="42"/>
      <c r="I51" s="28">
        <f t="shared" si="1"/>
        <v>50</v>
      </c>
      <c r="J51" s="5"/>
      <c r="K51" s="5"/>
      <c r="L51" s="6"/>
      <c r="M51" s="5"/>
      <c r="N51" s="15"/>
    </row>
    <row r="52" spans="1:14" ht="108" customHeight="1" x14ac:dyDescent="0.2">
      <c r="A52" s="31">
        <v>43</v>
      </c>
      <c r="B52" s="22" t="s">
        <v>99</v>
      </c>
      <c r="C52" s="19" t="s">
        <v>68</v>
      </c>
      <c r="D52" s="31">
        <v>15</v>
      </c>
      <c r="E52" s="31">
        <v>30</v>
      </c>
      <c r="F52" s="38">
        <v>20</v>
      </c>
      <c r="G52" s="31"/>
      <c r="H52" s="42"/>
      <c r="I52" s="28">
        <f t="shared" si="1"/>
        <v>65</v>
      </c>
      <c r="J52" s="4"/>
      <c r="K52" s="5"/>
      <c r="L52" s="6"/>
      <c r="M52" s="5"/>
      <c r="N52" s="15"/>
    </row>
    <row r="53" spans="1:14" ht="54.75" customHeight="1" x14ac:dyDescent="0.2">
      <c r="A53" s="31">
        <v>44</v>
      </c>
      <c r="B53" s="21" t="s">
        <v>97</v>
      </c>
      <c r="C53" s="19" t="s">
        <v>11</v>
      </c>
      <c r="D53" s="31">
        <v>24</v>
      </c>
      <c r="E53" s="31">
        <v>20</v>
      </c>
      <c r="F53" s="38">
        <v>40</v>
      </c>
      <c r="G53" s="31"/>
      <c r="H53" s="42"/>
      <c r="I53" s="28">
        <f t="shared" si="1"/>
        <v>84</v>
      </c>
      <c r="J53" s="4"/>
      <c r="K53" s="5"/>
      <c r="L53" s="6"/>
      <c r="M53" s="5"/>
      <c r="N53" s="15"/>
    </row>
    <row r="54" spans="1:14" ht="44.25" customHeight="1" x14ac:dyDescent="0.2">
      <c r="A54" s="31">
        <v>45</v>
      </c>
      <c r="B54" s="21" t="s">
        <v>100</v>
      </c>
      <c r="C54" s="3" t="s">
        <v>11</v>
      </c>
      <c r="D54" s="31">
        <v>400</v>
      </c>
      <c r="E54" s="31">
        <v>400</v>
      </c>
      <c r="F54" s="38">
        <v>1500</v>
      </c>
      <c r="G54" s="39"/>
      <c r="H54" s="41"/>
      <c r="I54" s="28">
        <f t="shared" si="1"/>
        <v>2300</v>
      </c>
      <c r="J54" s="4"/>
      <c r="K54" s="5"/>
      <c r="L54" s="6"/>
      <c r="M54" s="5"/>
      <c r="N54" s="15"/>
    </row>
    <row r="55" spans="1:14" ht="45.75" customHeight="1" x14ac:dyDescent="0.2">
      <c r="A55" s="31">
        <v>46</v>
      </c>
      <c r="B55" s="21" t="s">
        <v>171</v>
      </c>
      <c r="C55" s="3" t="s">
        <v>11</v>
      </c>
      <c r="D55" s="31">
        <v>100</v>
      </c>
      <c r="E55" s="31"/>
      <c r="F55" s="38"/>
      <c r="G55" s="39"/>
      <c r="H55" s="41"/>
      <c r="I55" s="28">
        <f t="shared" si="1"/>
        <v>100</v>
      </c>
      <c r="J55" s="4"/>
      <c r="K55" s="5"/>
      <c r="L55" s="6"/>
      <c r="M55" s="5"/>
      <c r="N55" s="15"/>
    </row>
    <row r="56" spans="1:14" ht="27.75" customHeight="1" x14ac:dyDescent="0.2">
      <c r="A56" s="31">
        <v>47</v>
      </c>
      <c r="B56" s="22" t="s">
        <v>75</v>
      </c>
      <c r="C56" s="3" t="s">
        <v>10</v>
      </c>
      <c r="D56" s="31"/>
      <c r="E56" s="31"/>
      <c r="F56" s="38">
        <v>100</v>
      </c>
      <c r="G56" s="39"/>
      <c r="H56" s="41"/>
      <c r="I56" s="28">
        <f t="shared" si="1"/>
        <v>100</v>
      </c>
      <c r="J56" s="4"/>
      <c r="K56" s="5"/>
      <c r="L56" s="6"/>
      <c r="M56" s="5"/>
      <c r="N56" s="15"/>
    </row>
    <row r="57" spans="1:14" ht="26.25" customHeight="1" x14ac:dyDescent="0.2">
      <c r="A57" s="31">
        <v>48</v>
      </c>
      <c r="B57" s="22" t="s">
        <v>74</v>
      </c>
      <c r="C57" s="3" t="s">
        <v>10</v>
      </c>
      <c r="D57" s="31"/>
      <c r="E57" s="31"/>
      <c r="F57" s="38">
        <v>1200</v>
      </c>
      <c r="G57" s="39"/>
      <c r="H57" s="41"/>
      <c r="I57" s="28">
        <f t="shared" si="1"/>
        <v>1200</v>
      </c>
      <c r="J57" s="4"/>
      <c r="K57" s="5"/>
      <c r="L57" s="6"/>
      <c r="M57" s="5"/>
      <c r="N57" s="15"/>
    </row>
    <row r="58" spans="1:14" ht="30.75" customHeight="1" x14ac:dyDescent="0.2">
      <c r="A58" s="31">
        <v>49</v>
      </c>
      <c r="B58" s="22" t="s">
        <v>76</v>
      </c>
      <c r="C58" s="17" t="s">
        <v>55</v>
      </c>
      <c r="D58" s="31"/>
      <c r="E58" s="31"/>
      <c r="F58" s="38">
        <v>680</v>
      </c>
      <c r="G58" s="31"/>
      <c r="H58" s="42"/>
      <c r="I58" s="28">
        <f t="shared" si="1"/>
        <v>680</v>
      </c>
      <c r="J58" s="4"/>
      <c r="K58" s="5"/>
      <c r="L58" s="6"/>
      <c r="M58" s="5"/>
      <c r="N58" s="15"/>
    </row>
    <row r="59" spans="1:14" ht="33" customHeight="1" x14ac:dyDescent="0.2">
      <c r="A59" s="31">
        <v>50</v>
      </c>
      <c r="B59" s="22" t="s">
        <v>73</v>
      </c>
      <c r="C59" s="3" t="s">
        <v>10</v>
      </c>
      <c r="D59" s="31">
        <v>50</v>
      </c>
      <c r="E59" s="31"/>
      <c r="F59" s="38">
        <v>180</v>
      </c>
      <c r="G59" s="39"/>
      <c r="H59" s="41"/>
      <c r="I59" s="28">
        <f t="shared" si="1"/>
        <v>230</v>
      </c>
      <c r="J59" s="4"/>
      <c r="K59" s="5"/>
      <c r="L59" s="6"/>
      <c r="M59" s="5"/>
      <c r="N59" s="15"/>
    </row>
    <row r="60" spans="1:14" ht="40.5" customHeight="1" x14ac:dyDescent="0.2">
      <c r="A60" s="31">
        <v>51</v>
      </c>
      <c r="B60" s="21" t="s">
        <v>60</v>
      </c>
      <c r="C60" s="3" t="s">
        <v>10</v>
      </c>
      <c r="D60" s="31">
        <v>50</v>
      </c>
      <c r="E60" s="31"/>
      <c r="F60" s="38"/>
      <c r="G60" s="39"/>
      <c r="H60" s="41"/>
      <c r="I60" s="28">
        <f t="shared" si="1"/>
        <v>50</v>
      </c>
      <c r="J60" s="4"/>
      <c r="K60" s="5"/>
      <c r="L60" s="6"/>
      <c r="M60" s="5"/>
      <c r="N60" s="15"/>
    </row>
    <row r="61" spans="1:14" ht="42" customHeight="1" x14ac:dyDescent="0.2">
      <c r="A61" s="31">
        <v>52</v>
      </c>
      <c r="B61" s="25" t="s">
        <v>101</v>
      </c>
      <c r="C61" s="17" t="s">
        <v>10</v>
      </c>
      <c r="D61" s="31"/>
      <c r="E61" s="31">
        <v>240</v>
      </c>
      <c r="F61" s="38"/>
      <c r="G61" s="31"/>
      <c r="H61" s="42"/>
      <c r="I61" s="28">
        <f t="shared" si="1"/>
        <v>240</v>
      </c>
      <c r="J61" s="5"/>
      <c r="K61" s="5"/>
      <c r="L61" s="6"/>
      <c r="M61" s="5"/>
      <c r="N61" s="7"/>
    </row>
    <row r="62" spans="1:14" ht="20.25" customHeight="1" x14ac:dyDescent="0.2">
      <c r="A62" s="31">
        <v>53</v>
      </c>
      <c r="B62" s="21" t="s">
        <v>27</v>
      </c>
      <c r="C62" s="3" t="s">
        <v>11</v>
      </c>
      <c r="D62" s="31"/>
      <c r="E62" s="31">
        <v>5</v>
      </c>
      <c r="F62" s="38">
        <v>12</v>
      </c>
      <c r="G62" s="39"/>
      <c r="H62" s="41"/>
      <c r="I62" s="28">
        <f t="shared" si="1"/>
        <v>17</v>
      </c>
      <c r="J62" s="4"/>
      <c r="K62" s="5"/>
      <c r="L62" s="6"/>
      <c r="M62" s="5"/>
      <c r="N62" s="15"/>
    </row>
    <row r="63" spans="1:14" ht="31.5" customHeight="1" x14ac:dyDescent="0.2">
      <c r="A63" s="31">
        <v>54</v>
      </c>
      <c r="B63" s="22" t="s">
        <v>102</v>
      </c>
      <c r="C63" s="3" t="s">
        <v>11</v>
      </c>
      <c r="D63" s="31"/>
      <c r="E63" s="31"/>
      <c r="F63" s="38">
        <v>5</v>
      </c>
      <c r="G63" s="39"/>
      <c r="H63" s="41"/>
      <c r="I63" s="28">
        <f t="shared" si="1"/>
        <v>5</v>
      </c>
      <c r="J63" s="4"/>
      <c r="K63" s="5"/>
      <c r="L63" s="6"/>
      <c r="M63" s="5"/>
      <c r="N63" s="15"/>
    </row>
    <row r="64" spans="1:14" ht="24.75" customHeight="1" x14ac:dyDescent="0.2">
      <c r="A64" s="31">
        <v>55</v>
      </c>
      <c r="B64" s="21" t="s">
        <v>30</v>
      </c>
      <c r="C64" s="3" t="s">
        <v>11</v>
      </c>
      <c r="D64" s="31">
        <v>30</v>
      </c>
      <c r="E64" s="31"/>
      <c r="F64" s="38"/>
      <c r="G64" s="39"/>
      <c r="H64" s="41"/>
      <c r="I64" s="28">
        <f t="shared" si="1"/>
        <v>30</v>
      </c>
      <c r="J64" s="4"/>
      <c r="K64" s="5"/>
      <c r="L64" s="6"/>
      <c r="M64" s="5"/>
      <c r="N64" s="15"/>
    </row>
    <row r="65" spans="1:14" ht="216.75" customHeight="1" x14ac:dyDescent="0.2">
      <c r="A65" s="31">
        <v>56</v>
      </c>
      <c r="B65" s="22" t="s">
        <v>117</v>
      </c>
      <c r="C65" s="3" t="s">
        <v>11</v>
      </c>
      <c r="D65" s="31"/>
      <c r="E65" s="31"/>
      <c r="F65" s="38">
        <v>100</v>
      </c>
      <c r="G65" s="39"/>
      <c r="H65" s="41"/>
      <c r="I65" s="28">
        <f t="shared" si="1"/>
        <v>100</v>
      </c>
      <c r="J65" s="4"/>
      <c r="K65" s="5"/>
      <c r="L65" s="6"/>
      <c r="M65" s="5"/>
      <c r="N65" s="15"/>
    </row>
    <row r="66" spans="1:14" ht="25.5" customHeight="1" x14ac:dyDescent="0.2">
      <c r="A66" s="31">
        <v>57</v>
      </c>
      <c r="B66" s="22" t="s">
        <v>47</v>
      </c>
      <c r="C66" s="3" t="s">
        <v>44</v>
      </c>
      <c r="D66" s="31">
        <v>100</v>
      </c>
      <c r="E66" s="31"/>
      <c r="F66" s="38">
        <v>200</v>
      </c>
      <c r="G66" s="39"/>
      <c r="H66" s="41"/>
      <c r="I66" s="28">
        <f t="shared" si="1"/>
        <v>300</v>
      </c>
      <c r="J66" s="4"/>
      <c r="K66" s="5"/>
      <c r="L66" s="6"/>
      <c r="M66" s="5"/>
      <c r="N66" s="15"/>
    </row>
    <row r="67" spans="1:14" ht="41.25" customHeight="1" x14ac:dyDescent="0.2">
      <c r="A67" s="31">
        <v>58</v>
      </c>
      <c r="B67" s="21" t="s">
        <v>22</v>
      </c>
      <c r="C67" s="3" t="s">
        <v>11</v>
      </c>
      <c r="D67" s="31"/>
      <c r="E67" s="31"/>
      <c r="F67" s="38">
        <v>25</v>
      </c>
      <c r="G67" s="39"/>
      <c r="H67" s="41"/>
      <c r="I67" s="28">
        <f t="shared" si="1"/>
        <v>25</v>
      </c>
      <c r="J67" s="4"/>
      <c r="K67" s="5"/>
      <c r="L67" s="6"/>
      <c r="M67" s="5"/>
      <c r="N67" s="15"/>
    </row>
    <row r="68" spans="1:14" ht="24.75" customHeight="1" x14ac:dyDescent="0.2">
      <c r="A68" s="31">
        <v>59</v>
      </c>
      <c r="B68" s="25" t="s">
        <v>98</v>
      </c>
      <c r="C68" s="20" t="s">
        <v>10</v>
      </c>
      <c r="D68" s="31"/>
      <c r="E68" s="31">
        <v>2</v>
      </c>
      <c r="F68" s="38">
        <v>5</v>
      </c>
      <c r="G68" s="31"/>
      <c r="H68" s="42"/>
      <c r="I68" s="28">
        <f t="shared" si="1"/>
        <v>7</v>
      </c>
      <c r="J68" s="5"/>
      <c r="K68" s="5"/>
      <c r="L68" s="6"/>
      <c r="M68" s="5"/>
      <c r="N68" s="15"/>
    </row>
    <row r="69" spans="1:14" ht="15.75" customHeight="1" x14ac:dyDescent="0.2">
      <c r="A69" s="31">
        <v>60</v>
      </c>
      <c r="B69" s="21" t="s">
        <v>15</v>
      </c>
      <c r="C69" s="3" t="s">
        <v>11</v>
      </c>
      <c r="D69" s="31">
        <v>3</v>
      </c>
      <c r="E69" s="31">
        <v>2</v>
      </c>
      <c r="F69" s="38">
        <v>5</v>
      </c>
      <c r="G69" s="39"/>
      <c r="H69" s="41"/>
      <c r="I69" s="28">
        <f t="shared" si="1"/>
        <v>10</v>
      </c>
      <c r="J69" s="4"/>
      <c r="K69" s="5"/>
      <c r="L69" s="6"/>
      <c r="M69" s="5"/>
      <c r="N69" s="15"/>
    </row>
    <row r="70" spans="1:14" ht="38.25" customHeight="1" x14ac:dyDescent="0.2">
      <c r="A70" s="31">
        <v>61</v>
      </c>
      <c r="B70" s="21" t="s">
        <v>63</v>
      </c>
      <c r="C70" s="3" t="s">
        <v>11</v>
      </c>
      <c r="D70" s="31">
        <v>2</v>
      </c>
      <c r="E70" s="31">
        <v>5</v>
      </c>
      <c r="F70" s="38"/>
      <c r="G70" s="39"/>
      <c r="H70" s="41"/>
      <c r="I70" s="28">
        <f t="shared" si="1"/>
        <v>7</v>
      </c>
      <c r="J70" s="4"/>
      <c r="K70" s="5"/>
      <c r="L70" s="6"/>
      <c r="M70" s="5"/>
      <c r="N70" s="15"/>
    </row>
    <row r="71" spans="1:14" ht="28.5" customHeight="1" x14ac:dyDescent="0.2">
      <c r="A71" s="31">
        <v>62</v>
      </c>
      <c r="B71" s="21" t="s">
        <v>103</v>
      </c>
      <c r="C71" s="18" t="s">
        <v>11</v>
      </c>
      <c r="D71" s="31"/>
      <c r="E71" s="31">
        <v>2</v>
      </c>
      <c r="F71" s="38"/>
      <c r="G71" s="39"/>
      <c r="H71" s="41"/>
      <c r="I71" s="28">
        <f t="shared" si="1"/>
        <v>2</v>
      </c>
      <c r="J71" s="4"/>
      <c r="K71" s="5"/>
      <c r="L71" s="6"/>
      <c r="M71" s="5"/>
      <c r="N71" s="15"/>
    </row>
    <row r="72" spans="1:14" ht="28.5" customHeight="1" x14ac:dyDescent="0.2">
      <c r="A72" s="31">
        <v>63</v>
      </c>
      <c r="B72" s="21" t="s">
        <v>119</v>
      </c>
      <c r="C72" s="18" t="s">
        <v>11</v>
      </c>
      <c r="D72" s="31"/>
      <c r="E72" s="31">
        <v>2</v>
      </c>
      <c r="F72" s="38">
        <v>3</v>
      </c>
      <c r="G72" s="39"/>
      <c r="H72" s="41"/>
      <c r="I72" s="28">
        <f t="shared" si="1"/>
        <v>5</v>
      </c>
      <c r="J72" s="4"/>
      <c r="K72" s="5"/>
      <c r="L72" s="6"/>
      <c r="M72" s="5"/>
      <c r="N72" s="15"/>
    </row>
    <row r="73" spans="1:14" ht="29.25" customHeight="1" x14ac:dyDescent="0.2">
      <c r="A73" s="31">
        <v>64</v>
      </c>
      <c r="B73" s="21" t="s">
        <v>16</v>
      </c>
      <c r="C73" s="3" t="s">
        <v>17</v>
      </c>
      <c r="D73" s="31">
        <v>12</v>
      </c>
      <c r="E73" s="31">
        <v>2</v>
      </c>
      <c r="F73" s="38"/>
      <c r="G73" s="39"/>
      <c r="H73" s="41"/>
      <c r="I73" s="28">
        <f t="shared" si="1"/>
        <v>14</v>
      </c>
      <c r="J73" s="4"/>
      <c r="K73" s="5"/>
      <c r="L73" s="6"/>
      <c r="M73" s="5"/>
      <c r="N73" s="15"/>
    </row>
    <row r="74" spans="1:14" ht="43.5" customHeight="1" x14ac:dyDescent="0.2">
      <c r="A74" s="31">
        <v>65</v>
      </c>
      <c r="B74" s="21" t="s">
        <v>12</v>
      </c>
      <c r="C74" s="3" t="s">
        <v>11</v>
      </c>
      <c r="D74" s="31">
        <v>400</v>
      </c>
      <c r="E74" s="31">
        <v>500</v>
      </c>
      <c r="F74" s="38">
        <v>250</v>
      </c>
      <c r="G74" s="39"/>
      <c r="H74" s="41"/>
      <c r="I74" s="28">
        <f t="shared" ref="I74:I105" si="2">SUM(D74:H74)</f>
        <v>1150</v>
      </c>
      <c r="J74" s="4"/>
      <c r="K74" s="5"/>
      <c r="L74" s="6"/>
      <c r="M74" s="5"/>
      <c r="N74" s="15"/>
    </row>
    <row r="75" spans="1:14" ht="29.25" customHeight="1" x14ac:dyDescent="0.2">
      <c r="A75" s="31">
        <v>66</v>
      </c>
      <c r="B75" s="21" t="s">
        <v>19</v>
      </c>
      <c r="C75" s="3" t="s">
        <v>11</v>
      </c>
      <c r="D75" s="31">
        <v>1</v>
      </c>
      <c r="E75" s="31">
        <v>2</v>
      </c>
      <c r="F75" s="38"/>
      <c r="G75" s="39"/>
      <c r="H75" s="41"/>
      <c r="I75" s="28">
        <f t="shared" si="2"/>
        <v>3</v>
      </c>
      <c r="J75" s="4"/>
      <c r="K75" s="5"/>
      <c r="L75" s="6"/>
      <c r="M75" s="5"/>
      <c r="N75" s="15"/>
    </row>
    <row r="76" spans="1:14" ht="29.25" customHeight="1" x14ac:dyDescent="0.2">
      <c r="A76" s="31">
        <v>67</v>
      </c>
      <c r="B76" s="21" t="s">
        <v>26</v>
      </c>
      <c r="C76" s="3" t="s">
        <v>11</v>
      </c>
      <c r="D76" s="31"/>
      <c r="E76" s="31">
        <v>4</v>
      </c>
      <c r="F76" s="38">
        <v>10</v>
      </c>
      <c r="G76" s="39"/>
      <c r="H76" s="41"/>
      <c r="I76" s="28">
        <f t="shared" si="2"/>
        <v>14</v>
      </c>
      <c r="J76" s="4"/>
      <c r="K76" s="5"/>
      <c r="L76" s="6"/>
      <c r="M76" s="5"/>
      <c r="N76" s="15"/>
    </row>
    <row r="77" spans="1:14" ht="32.25" customHeight="1" x14ac:dyDescent="0.2">
      <c r="A77" s="31">
        <v>68</v>
      </c>
      <c r="B77" s="21" t="s">
        <v>51</v>
      </c>
      <c r="C77" s="3" t="s">
        <v>11</v>
      </c>
      <c r="D77" s="31"/>
      <c r="E77" s="31"/>
      <c r="F77" s="38">
        <v>5</v>
      </c>
      <c r="G77" s="39"/>
      <c r="H77" s="41"/>
      <c r="I77" s="28">
        <f t="shared" si="2"/>
        <v>5</v>
      </c>
      <c r="J77" s="4"/>
      <c r="K77" s="5"/>
      <c r="L77" s="6"/>
      <c r="M77" s="5"/>
      <c r="N77" s="15"/>
    </row>
    <row r="78" spans="1:14" ht="396.75" customHeight="1" x14ac:dyDescent="0.2">
      <c r="A78" s="31">
        <v>69</v>
      </c>
      <c r="B78" s="26" t="s">
        <v>93</v>
      </c>
      <c r="C78" s="3" t="s">
        <v>11</v>
      </c>
      <c r="D78" s="31"/>
      <c r="E78" s="31"/>
      <c r="F78" s="38">
        <v>20</v>
      </c>
      <c r="G78" s="31"/>
      <c r="H78" s="42"/>
      <c r="I78" s="28">
        <f t="shared" si="2"/>
        <v>20</v>
      </c>
      <c r="J78" s="5"/>
      <c r="K78" s="5"/>
      <c r="L78" s="6"/>
      <c r="M78" s="5"/>
      <c r="N78" s="15"/>
    </row>
    <row r="79" spans="1:14" ht="40.5" customHeight="1" x14ac:dyDescent="0.2">
      <c r="A79" s="31">
        <v>70</v>
      </c>
      <c r="B79" s="25" t="s">
        <v>120</v>
      </c>
      <c r="C79" s="17" t="s">
        <v>68</v>
      </c>
      <c r="D79" s="31"/>
      <c r="E79" s="31">
        <v>5</v>
      </c>
      <c r="F79" s="38">
        <v>20</v>
      </c>
      <c r="G79" s="31"/>
      <c r="H79" s="42"/>
      <c r="I79" s="28">
        <f t="shared" si="2"/>
        <v>25</v>
      </c>
      <c r="J79" s="4"/>
      <c r="K79" s="5"/>
      <c r="L79" s="6"/>
      <c r="M79" s="5"/>
      <c r="N79" s="15"/>
    </row>
    <row r="80" spans="1:14" ht="26.25" customHeight="1" x14ac:dyDescent="0.2">
      <c r="A80" s="31">
        <v>71</v>
      </c>
      <c r="B80" s="21" t="s">
        <v>46</v>
      </c>
      <c r="C80" s="3" t="s">
        <v>11</v>
      </c>
      <c r="D80" s="31"/>
      <c r="E80" s="31">
        <v>12</v>
      </c>
      <c r="F80" s="38"/>
      <c r="G80" s="39"/>
      <c r="H80" s="41"/>
      <c r="I80" s="28">
        <f t="shared" si="2"/>
        <v>12</v>
      </c>
      <c r="J80" s="4"/>
      <c r="K80" s="5"/>
      <c r="L80" s="6"/>
      <c r="M80" s="5"/>
      <c r="N80" s="15"/>
    </row>
    <row r="81" spans="1:14" ht="54" customHeight="1" x14ac:dyDescent="0.2">
      <c r="A81" s="31">
        <v>72</v>
      </c>
      <c r="B81" s="21" t="s">
        <v>116</v>
      </c>
      <c r="C81" s="3" t="s">
        <v>10</v>
      </c>
      <c r="D81" s="31"/>
      <c r="E81" s="31"/>
      <c r="F81" s="38">
        <v>10000</v>
      </c>
      <c r="G81" s="39"/>
      <c r="H81" s="41"/>
      <c r="I81" s="28">
        <f t="shared" si="2"/>
        <v>10000</v>
      </c>
      <c r="J81" s="4"/>
      <c r="K81" s="5"/>
      <c r="L81" s="6"/>
      <c r="M81" s="5"/>
      <c r="N81" s="15"/>
    </row>
    <row r="82" spans="1:14" ht="24" customHeight="1" x14ac:dyDescent="0.2">
      <c r="A82" s="31">
        <v>73</v>
      </c>
      <c r="B82" s="21" t="s">
        <v>62</v>
      </c>
      <c r="C82" s="18" t="s">
        <v>11</v>
      </c>
      <c r="D82" s="31"/>
      <c r="E82" s="31"/>
      <c r="F82" s="38">
        <v>5</v>
      </c>
      <c r="G82" s="39"/>
      <c r="H82" s="41">
        <v>20</v>
      </c>
      <c r="I82" s="28">
        <f t="shared" si="2"/>
        <v>25</v>
      </c>
      <c r="J82" s="4"/>
      <c r="K82" s="5"/>
      <c r="L82" s="6"/>
      <c r="M82" s="5"/>
      <c r="N82" s="15"/>
    </row>
    <row r="83" spans="1:14" ht="113.25" customHeight="1" x14ac:dyDescent="0.2">
      <c r="A83" s="31">
        <v>74</v>
      </c>
      <c r="B83" s="25" t="s">
        <v>104</v>
      </c>
      <c r="C83" s="17" t="s">
        <v>68</v>
      </c>
      <c r="D83" s="31"/>
      <c r="E83" s="31"/>
      <c r="F83" s="38">
        <v>8</v>
      </c>
      <c r="G83" s="31"/>
      <c r="H83" s="42"/>
      <c r="I83" s="28">
        <f t="shared" si="2"/>
        <v>8</v>
      </c>
      <c r="J83" s="4"/>
      <c r="K83" s="5"/>
      <c r="L83" s="6"/>
      <c r="M83" s="5"/>
      <c r="N83" s="15"/>
    </row>
    <row r="84" spans="1:14" ht="26.25" customHeight="1" x14ac:dyDescent="0.2">
      <c r="A84" s="31">
        <v>75</v>
      </c>
      <c r="B84" s="21" t="s">
        <v>105</v>
      </c>
      <c r="C84" s="3" t="s">
        <v>55</v>
      </c>
      <c r="D84" s="31"/>
      <c r="E84" s="31"/>
      <c r="F84" s="38">
        <v>2</v>
      </c>
      <c r="G84" s="39"/>
      <c r="H84" s="41"/>
      <c r="I84" s="28">
        <f t="shared" si="2"/>
        <v>2</v>
      </c>
      <c r="J84" s="4"/>
      <c r="K84" s="5"/>
      <c r="L84" s="6"/>
      <c r="M84" s="5"/>
      <c r="N84" s="15"/>
    </row>
    <row r="85" spans="1:14" ht="30" customHeight="1" x14ac:dyDescent="0.2">
      <c r="A85" s="31">
        <v>76</v>
      </c>
      <c r="B85" s="21" t="s">
        <v>87</v>
      </c>
      <c r="C85" s="17" t="s">
        <v>68</v>
      </c>
      <c r="D85" s="31"/>
      <c r="E85" s="31"/>
      <c r="F85" s="38">
        <v>2</v>
      </c>
      <c r="G85" s="31"/>
      <c r="H85" s="42"/>
      <c r="I85" s="28">
        <f t="shared" si="2"/>
        <v>2</v>
      </c>
      <c r="J85" s="4"/>
      <c r="K85" s="5"/>
      <c r="L85" s="6"/>
      <c r="M85" s="5"/>
      <c r="N85" s="15"/>
    </row>
    <row r="86" spans="1:14" ht="24.75" customHeight="1" x14ac:dyDescent="0.2">
      <c r="A86" s="31">
        <v>77</v>
      </c>
      <c r="B86" s="21" t="s">
        <v>90</v>
      </c>
      <c r="C86" s="3" t="s">
        <v>55</v>
      </c>
      <c r="D86" s="31"/>
      <c r="E86" s="31"/>
      <c r="F86" s="38">
        <v>2</v>
      </c>
      <c r="G86" s="39"/>
      <c r="H86" s="41"/>
      <c r="I86" s="28">
        <f t="shared" si="2"/>
        <v>2</v>
      </c>
      <c r="J86" s="4"/>
      <c r="K86" s="5"/>
      <c r="L86" s="6"/>
      <c r="M86" s="5"/>
      <c r="N86" s="15"/>
    </row>
    <row r="87" spans="1:14" ht="26.25" customHeight="1" x14ac:dyDescent="0.2">
      <c r="A87" s="31">
        <v>78</v>
      </c>
      <c r="B87" s="21" t="s">
        <v>89</v>
      </c>
      <c r="C87" s="3" t="s">
        <v>55</v>
      </c>
      <c r="D87" s="31"/>
      <c r="E87" s="31"/>
      <c r="F87" s="38">
        <v>2</v>
      </c>
      <c r="G87" s="39"/>
      <c r="H87" s="41"/>
      <c r="I87" s="28">
        <f t="shared" si="2"/>
        <v>2</v>
      </c>
      <c r="J87" s="4"/>
      <c r="K87" s="5"/>
      <c r="L87" s="6"/>
      <c r="M87" s="5"/>
      <c r="N87" s="15"/>
    </row>
    <row r="88" spans="1:14" ht="20.25" customHeight="1" x14ac:dyDescent="0.2">
      <c r="A88" s="31">
        <v>79</v>
      </c>
      <c r="B88" s="21" t="s">
        <v>91</v>
      </c>
      <c r="C88" s="3" t="s">
        <v>55</v>
      </c>
      <c r="D88" s="31"/>
      <c r="E88" s="31"/>
      <c r="F88" s="38">
        <v>2</v>
      </c>
      <c r="G88" s="39"/>
      <c r="H88" s="41"/>
      <c r="I88" s="28">
        <f t="shared" si="2"/>
        <v>2</v>
      </c>
      <c r="J88" s="4"/>
      <c r="K88" s="5"/>
      <c r="L88" s="6"/>
      <c r="M88" s="5"/>
      <c r="N88" s="15"/>
    </row>
    <row r="89" spans="1:14" ht="21" customHeight="1" x14ac:dyDescent="0.2">
      <c r="A89" s="31">
        <v>80</v>
      </c>
      <c r="B89" s="21" t="s">
        <v>92</v>
      </c>
      <c r="C89" s="3" t="s">
        <v>55</v>
      </c>
      <c r="D89" s="31"/>
      <c r="E89" s="31"/>
      <c r="F89" s="38">
        <v>2</v>
      </c>
      <c r="G89" s="39"/>
      <c r="H89" s="41"/>
      <c r="I89" s="28">
        <f t="shared" si="2"/>
        <v>2</v>
      </c>
      <c r="J89" s="4"/>
      <c r="K89" s="5"/>
      <c r="L89" s="6"/>
      <c r="M89" s="5"/>
      <c r="N89" s="15"/>
    </row>
    <row r="90" spans="1:14" ht="26.25" customHeight="1" x14ac:dyDescent="0.2">
      <c r="A90" s="31">
        <v>81</v>
      </c>
      <c r="B90" s="21" t="s">
        <v>88</v>
      </c>
      <c r="C90" s="3" t="s">
        <v>55</v>
      </c>
      <c r="D90" s="31"/>
      <c r="E90" s="31"/>
      <c r="F90" s="38">
        <v>2</v>
      </c>
      <c r="G90" s="39"/>
      <c r="H90" s="41"/>
      <c r="I90" s="28">
        <f t="shared" si="2"/>
        <v>2</v>
      </c>
      <c r="J90" s="4"/>
      <c r="K90" s="5"/>
      <c r="L90" s="6"/>
      <c r="M90" s="5"/>
      <c r="N90" s="15"/>
    </row>
    <row r="91" spans="1:14" ht="26.25" customHeight="1" x14ac:dyDescent="0.2">
      <c r="A91" s="31">
        <v>82</v>
      </c>
      <c r="B91" s="21" t="s">
        <v>86</v>
      </c>
      <c r="C91" s="3" t="s">
        <v>55</v>
      </c>
      <c r="D91" s="31"/>
      <c r="E91" s="31"/>
      <c r="F91" s="38">
        <v>1</v>
      </c>
      <c r="G91" s="39"/>
      <c r="H91" s="41"/>
      <c r="I91" s="28">
        <f t="shared" si="2"/>
        <v>1</v>
      </c>
      <c r="J91" s="4"/>
      <c r="K91" s="5"/>
      <c r="L91" s="6"/>
      <c r="M91" s="5"/>
      <c r="N91" s="15"/>
    </row>
    <row r="92" spans="1:14" ht="30" customHeight="1" x14ac:dyDescent="0.2">
      <c r="A92" s="31">
        <v>83</v>
      </c>
      <c r="B92" s="21" t="s">
        <v>85</v>
      </c>
      <c r="C92" s="3" t="s">
        <v>55</v>
      </c>
      <c r="D92" s="31"/>
      <c r="E92" s="31"/>
      <c r="F92" s="38">
        <v>1</v>
      </c>
      <c r="G92" s="39"/>
      <c r="H92" s="41"/>
      <c r="I92" s="28">
        <f t="shared" si="2"/>
        <v>1</v>
      </c>
      <c r="J92" s="4"/>
      <c r="K92" s="5"/>
      <c r="L92" s="6"/>
      <c r="M92" s="5"/>
      <c r="N92" s="15"/>
    </row>
    <row r="93" spans="1:14" ht="27" customHeight="1" x14ac:dyDescent="0.2">
      <c r="A93" s="31">
        <v>84</v>
      </c>
      <c r="B93" s="21" t="s">
        <v>79</v>
      </c>
      <c r="C93" s="3" t="s">
        <v>10</v>
      </c>
      <c r="D93" s="31"/>
      <c r="E93" s="31"/>
      <c r="F93" s="38">
        <v>1</v>
      </c>
      <c r="G93" s="39"/>
      <c r="H93" s="41"/>
      <c r="I93" s="28">
        <f t="shared" si="2"/>
        <v>1</v>
      </c>
      <c r="J93" s="4"/>
      <c r="K93" s="5"/>
      <c r="L93" s="6"/>
      <c r="M93" s="5"/>
      <c r="N93" s="15"/>
    </row>
    <row r="94" spans="1:14" ht="27.75" customHeight="1" x14ac:dyDescent="0.2">
      <c r="A94" s="31">
        <v>85</v>
      </c>
      <c r="B94" s="21" t="s">
        <v>80</v>
      </c>
      <c r="C94" s="3" t="s">
        <v>10</v>
      </c>
      <c r="D94" s="31"/>
      <c r="E94" s="31"/>
      <c r="F94" s="38">
        <v>2</v>
      </c>
      <c r="G94" s="39"/>
      <c r="H94" s="41"/>
      <c r="I94" s="28">
        <f t="shared" si="2"/>
        <v>2</v>
      </c>
      <c r="J94" s="4"/>
      <c r="K94" s="5"/>
      <c r="L94" s="6"/>
      <c r="M94" s="5"/>
      <c r="N94" s="15"/>
    </row>
    <row r="95" spans="1:14" ht="33.75" customHeight="1" x14ac:dyDescent="0.2">
      <c r="A95" s="31">
        <v>86</v>
      </c>
      <c r="B95" s="21" t="s">
        <v>81</v>
      </c>
      <c r="C95" s="3" t="s">
        <v>10</v>
      </c>
      <c r="D95" s="31"/>
      <c r="E95" s="31"/>
      <c r="F95" s="38">
        <v>2</v>
      </c>
      <c r="G95" s="39"/>
      <c r="H95" s="41"/>
      <c r="I95" s="28">
        <f t="shared" si="2"/>
        <v>2</v>
      </c>
      <c r="J95" s="4"/>
      <c r="K95" s="5"/>
      <c r="L95" s="6"/>
      <c r="M95" s="5"/>
      <c r="N95" s="15"/>
    </row>
    <row r="96" spans="1:14" ht="31.5" customHeight="1" x14ac:dyDescent="0.2">
      <c r="A96" s="31">
        <v>87</v>
      </c>
      <c r="B96" s="21" t="s">
        <v>82</v>
      </c>
      <c r="C96" s="3" t="s">
        <v>10</v>
      </c>
      <c r="D96" s="31"/>
      <c r="E96" s="31"/>
      <c r="F96" s="38">
        <v>2</v>
      </c>
      <c r="G96" s="39"/>
      <c r="H96" s="41"/>
      <c r="I96" s="28">
        <f t="shared" si="2"/>
        <v>2</v>
      </c>
      <c r="J96" s="4"/>
      <c r="K96" s="5"/>
      <c r="L96" s="6"/>
      <c r="M96" s="5"/>
      <c r="N96" s="15"/>
    </row>
    <row r="97" spans="1:14" ht="30" customHeight="1" x14ac:dyDescent="0.2">
      <c r="A97" s="31">
        <v>88</v>
      </c>
      <c r="B97" s="21" t="s">
        <v>83</v>
      </c>
      <c r="C97" s="3" t="s">
        <v>10</v>
      </c>
      <c r="D97" s="31"/>
      <c r="E97" s="31"/>
      <c r="F97" s="38">
        <v>2</v>
      </c>
      <c r="G97" s="39"/>
      <c r="H97" s="41"/>
      <c r="I97" s="28">
        <f t="shared" si="2"/>
        <v>2</v>
      </c>
      <c r="J97" s="4"/>
      <c r="K97" s="5"/>
      <c r="L97" s="6"/>
      <c r="M97" s="5"/>
      <c r="N97" s="15"/>
    </row>
    <row r="98" spans="1:14" ht="30.75" customHeight="1" x14ac:dyDescent="0.2">
      <c r="A98" s="31">
        <v>89</v>
      </c>
      <c r="B98" s="21" t="s">
        <v>84</v>
      </c>
      <c r="C98" s="3" t="s">
        <v>10</v>
      </c>
      <c r="D98" s="31"/>
      <c r="E98" s="31"/>
      <c r="F98" s="38">
        <v>3</v>
      </c>
      <c r="G98" s="39"/>
      <c r="H98" s="41"/>
      <c r="I98" s="28">
        <f t="shared" si="2"/>
        <v>3</v>
      </c>
      <c r="J98" s="4"/>
      <c r="K98" s="5"/>
      <c r="L98" s="6"/>
      <c r="M98" s="5"/>
      <c r="N98" s="15"/>
    </row>
    <row r="99" spans="1:14" ht="23.25" customHeight="1" x14ac:dyDescent="0.2">
      <c r="A99" s="31">
        <v>90</v>
      </c>
      <c r="B99" s="21" t="s">
        <v>49</v>
      </c>
      <c r="C99" s="3" t="s">
        <v>11</v>
      </c>
      <c r="D99" s="31"/>
      <c r="E99" s="31"/>
      <c r="F99" s="38">
        <v>20</v>
      </c>
      <c r="G99" s="39"/>
      <c r="H99" s="41"/>
      <c r="I99" s="28">
        <f t="shared" si="2"/>
        <v>20</v>
      </c>
      <c r="J99" s="4"/>
      <c r="K99" s="5"/>
      <c r="L99" s="6"/>
      <c r="M99" s="5"/>
      <c r="N99" s="15"/>
    </row>
    <row r="100" spans="1:14" ht="28.5" customHeight="1" x14ac:dyDescent="0.2">
      <c r="A100" s="31">
        <v>91</v>
      </c>
      <c r="B100" s="21" t="s">
        <v>163</v>
      </c>
      <c r="C100" s="3" t="s">
        <v>11</v>
      </c>
      <c r="D100" s="31"/>
      <c r="E100" s="31"/>
      <c r="F100" s="38">
        <v>4</v>
      </c>
      <c r="G100" s="39"/>
      <c r="H100" s="41"/>
      <c r="I100" s="28">
        <f t="shared" si="2"/>
        <v>4</v>
      </c>
      <c r="J100" s="4"/>
      <c r="K100" s="5"/>
      <c r="L100" s="6"/>
      <c r="M100" s="5"/>
      <c r="N100" s="15"/>
    </row>
    <row r="101" spans="1:14" ht="39" customHeight="1" x14ac:dyDescent="0.2">
      <c r="A101" s="31">
        <v>92</v>
      </c>
      <c r="B101" s="22" t="s">
        <v>72</v>
      </c>
      <c r="C101" s="19" t="s">
        <v>67</v>
      </c>
      <c r="D101" s="31"/>
      <c r="E101" s="31"/>
      <c r="F101" s="38">
        <v>40</v>
      </c>
      <c r="G101" s="31"/>
      <c r="H101" s="42"/>
      <c r="I101" s="28">
        <f t="shared" si="2"/>
        <v>40</v>
      </c>
      <c r="J101" s="4"/>
      <c r="K101" s="5"/>
      <c r="L101" s="6"/>
      <c r="M101" s="5"/>
      <c r="N101" s="15"/>
    </row>
    <row r="102" spans="1:14" ht="27.75" customHeight="1" x14ac:dyDescent="0.2">
      <c r="A102" s="31">
        <v>93</v>
      </c>
      <c r="B102" s="21" t="s">
        <v>25</v>
      </c>
      <c r="C102" s="3" t="s">
        <v>11</v>
      </c>
      <c r="D102" s="31"/>
      <c r="E102" s="31">
        <v>5</v>
      </c>
      <c r="F102" s="38"/>
      <c r="G102" s="39"/>
      <c r="H102" s="41"/>
      <c r="I102" s="28">
        <f t="shared" si="2"/>
        <v>5</v>
      </c>
      <c r="J102" s="4"/>
      <c r="K102" s="5"/>
      <c r="L102" s="6"/>
      <c r="M102" s="5"/>
      <c r="N102" s="15"/>
    </row>
    <row r="103" spans="1:14" customFormat="1" ht="27.75" customHeight="1" x14ac:dyDescent="0.2">
      <c r="A103" s="31">
        <v>94</v>
      </c>
      <c r="B103" s="21" t="s">
        <v>18</v>
      </c>
      <c r="C103" s="3" t="s">
        <v>11</v>
      </c>
      <c r="D103" s="31"/>
      <c r="E103" s="31">
        <v>5</v>
      </c>
      <c r="F103" s="38"/>
      <c r="G103" s="39"/>
      <c r="H103" s="41"/>
      <c r="I103" s="28">
        <f t="shared" si="2"/>
        <v>5</v>
      </c>
      <c r="J103" s="4"/>
      <c r="K103" s="5"/>
      <c r="L103" s="6"/>
      <c r="M103" s="5"/>
      <c r="N103" s="15"/>
    </row>
    <row r="104" spans="1:14" ht="34.5" customHeight="1" x14ac:dyDescent="0.2">
      <c r="A104" s="31">
        <v>95</v>
      </c>
      <c r="B104" s="21" t="s">
        <v>140</v>
      </c>
      <c r="C104" s="3" t="s">
        <v>10</v>
      </c>
      <c r="D104" s="31">
        <v>3</v>
      </c>
      <c r="E104" s="31">
        <v>3</v>
      </c>
      <c r="F104" s="38"/>
      <c r="G104" s="39"/>
      <c r="H104" s="41"/>
      <c r="I104" s="28">
        <f t="shared" si="2"/>
        <v>6</v>
      </c>
      <c r="J104" s="4"/>
      <c r="K104" s="5"/>
      <c r="L104" s="6"/>
      <c r="M104" s="5"/>
      <c r="N104" s="15"/>
    </row>
    <row r="105" spans="1:14" ht="29.25" customHeight="1" x14ac:dyDescent="0.2">
      <c r="A105" s="31">
        <v>96</v>
      </c>
      <c r="B105" s="21" t="s">
        <v>59</v>
      </c>
      <c r="C105" s="3" t="s">
        <v>11</v>
      </c>
      <c r="D105" s="31"/>
      <c r="E105" s="31">
        <v>40</v>
      </c>
      <c r="F105" s="38"/>
      <c r="G105" s="39">
        <v>3</v>
      </c>
      <c r="H105" s="41">
        <v>1</v>
      </c>
      <c r="I105" s="28">
        <f t="shared" si="2"/>
        <v>44</v>
      </c>
      <c r="J105" s="4"/>
      <c r="K105" s="5"/>
      <c r="L105" s="6"/>
      <c r="M105" s="5"/>
      <c r="N105" s="15"/>
    </row>
    <row r="106" spans="1:14" ht="29.25" customHeight="1" x14ac:dyDescent="0.2">
      <c r="A106" s="31">
        <v>97</v>
      </c>
      <c r="B106" s="29" t="s">
        <v>131</v>
      </c>
      <c r="C106" s="19" t="s">
        <v>11</v>
      </c>
      <c r="D106" s="31"/>
      <c r="E106" s="31"/>
      <c r="F106" s="38">
        <v>1</v>
      </c>
      <c r="G106" s="39"/>
      <c r="H106" s="41"/>
      <c r="I106" s="28">
        <f t="shared" ref="I106:I137" si="3">SUM(D106:H106)</f>
        <v>1</v>
      </c>
      <c r="J106" s="4"/>
      <c r="K106" s="5"/>
      <c r="L106" s="6"/>
      <c r="M106" s="5"/>
      <c r="N106" s="15"/>
    </row>
    <row r="107" spans="1:14" ht="36" x14ac:dyDescent="0.2">
      <c r="A107" s="31">
        <v>98</v>
      </c>
      <c r="B107" s="21" t="s">
        <v>95</v>
      </c>
      <c r="C107" s="3" t="s">
        <v>44</v>
      </c>
      <c r="D107" s="31"/>
      <c r="E107" s="31">
        <v>6</v>
      </c>
      <c r="F107" s="38"/>
      <c r="G107" s="39"/>
      <c r="H107" s="41"/>
      <c r="I107" s="28">
        <f t="shared" si="3"/>
        <v>6</v>
      </c>
      <c r="J107" s="4"/>
      <c r="K107" s="5"/>
      <c r="L107" s="6"/>
      <c r="M107" s="5"/>
      <c r="N107" s="15"/>
    </row>
    <row r="108" spans="1:14" x14ac:dyDescent="0.2">
      <c r="A108" s="31">
        <v>99</v>
      </c>
      <c r="B108" s="21" t="s">
        <v>77</v>
      </c>
      <c r="C108" s="3" t="s">
        <v>44</v>
      </c>
      <c r="D108" s="31">
        <v>4</v>
      </c>
      <c r="E108" s="31">
        <v>10</v>
      </c>
      <c r="F108" s="38">
        <v>20</v>
      </c>
      <c r="G108" s="39">
        <v>250</v>
      </c>
      <c r="H108" s="41"/>
      <c r="I108" s="28">
        <f t="shared" si="3"/>
        <v>284</v>
      </c>
      <c r="J108" s="4"/>
      <c r="K108" s="5"/>
      <c r="L108" s="6"/>
      <c r="M108" s="5"/>
      <c r="N108" s="15"/>
    </row>
    <row r="109" spans="1:14" x14ac:dyDescent="0.2">
      <c r="A109" s="31">
        <v>100</v>
      </c>
      <c r="B109" s="22" t="s">
        <v>78</v>
      </c>
      <c r="C109" s="3" t="s">
        <v>44</v>
      </c>
      <c r="D109" s="31"/>
      <c r="E109" s="31"/>
      <c r="F109" s="38">
        <v>3</v>
      </c>
      <c r="G109" s="39"/>
      <c r="H109" s="41"/>
      <c r="I109" s="28">
        <f t="shared" si="3"/>
        <v>3</v>
      </c>
      <c r="J109" s="4"/>
      <c r="K109" s="5"/>
      <c r="L109" s="6"/>
      <c r="M109" s="5"/>
      <c r="N109" s="15"/>
    </row>
    <row r="110" spans="1:14" ht="18" customHeight="1" x14ac:dyDescent="0.2">
      <c r="A110" s="31">
        <v>101</v>
      </c>
      <c r="B110" s="21" t="s">
        <v>45</v>
      </c>
      <c r="C110" s="3" t="s">
        <v>44</v>
      </c>
      <c r="D110" s="31"/>
      <c r="E110" s="31">
        <v>10</v>
      </c>
      <c r="F110" s="38">
        <v>100</v>
      </c>
      <c r="G110" s="39">
        <v>200</v>
      </c>
      <c r="H110" s="41"/>
      <c r="I110" s="28">
        <f t="shared" si="3"/>
        <v>310</v>
      </c>
      <c r="J110" s="4"/>
      <c r="K110" s="5"/>
      <c r="L110" s="6"/>
      <c r="M110" s="5"/>
      <c r="N110" s="15"/>
    </row>
    <row r="111" spans="1:14" ht="24.75" customHeight="1" x14ac:dyDescent="0.2">
      <c r="A111" s="31">
        <v>102</v>
      </c>
      <c r="B111" s="22" t="s">
        <v>64</v>
      </c>
      <c r="C111" s="3" t="s">
        <v>44</v>
      </c>
      <c r="D111" s="31">
        <v>10</v>
      </c>
      <c r="E111" s="31">
        <v>12</v>
      </c>
      <c r="F111" s="38">
        <v>160</v>
      </c>
      <c r="G111" s="39"/>
      <c r="H111" s="41"/>
      <c r="I111" s="28">
        <f t="shared" si="3"/>
        <v>182</v>
      </c>
      <c r="J111" s="4"/>
      <c r="K111" s="5"/>
      <c r="L111" s="6"/>
      <c r="M111" s="5"/>
      <c r="N111" s="15"/>
    </row>
    <row r="112" spans="1:14" ht="28.5" customHeight="1" x14ac:dyDescent="0.2">
      <c r="A112" s="31">
        <v>103</v>
      </c>
      <c r="B112" s="21" t="s">
        <v>69</v>
      </c>
      <c r="C112" s="3" t="s">
        <v>44</v>
      </c>
      <c r="D112" s="31"/>
      <c r="E112" s="31">
        <v>10</v>
      </c>
      <c r="F112" s="38"/>
      <c r="G112" s="39">
        <v>2</v>
      </c>
      <c r="H112" s="41">
        <v>10</v>
      </c>
      <c r="I112" s="28">
        <f t="shared" si="3"/>
        <v>22</v>
      </c>
      <c r="J112" s="4"/>
      <c r="K112" s="5"/>
      <c r="L112" s="6"/>
      <c r="M112" s="5"/>
      <c r="N112" s="15"/>
    </row>
    <row r="113" spans="1:14" ht="28.5" customHeight="1" x14ac:dyDescent="0.2">
      <c r="A113" s="31">
        <v>104</v>
      </c>
      <c r="B113" s="21" t="s">
        <v>28</v>
      </c>
      <c r="C113" s="3" t="s">
        <v>11</v>
      </c>
      <c r="D113" s="31">
        <v>6</v>
      </c>
      <c r="E113" s="31">
        <v>16</v>
      </c>
      <c r="F113" s="38"/>
      <c r="G113" s="39"/>
      <c r="H113" s="41">
        <v>5</v>
      </c>
      <c r="I113" s="28">
        <f t="shared" si="3"/>
        <v>27</v>
      </c>
      <c r="J113" s="4"/>
      <c r="K113" s="5"/>
      <c r="L113" s="6"/>
      <c r="M113" s="5"/>
      <c r="N113" s="15"/>
    </row>
    <row r="114" spans="1:14" ht="29.25" customHeight="1" x14ac:dyDescent="0.2">
      <c r="A114" s="31">
        <v>105</v>
      </c>
      <c r="B114" s="21" t="s">
        <v>29</v>
      </c>
      <c r="C114" s="3" t="s">
        <v>11</v>
      </c>
      <c r="D114" s="31">
        <v>6</v>
      </c>
      <c r="E114" s="31">
        <v>32</v>
      </c>
      <c r="F114" s="38"/>
      <c r="G114" s="39"/>
      <c r="H114" s="41">
        <v>5</v>
      </c>
      <c r="I114" s="28">
        <f t="shared" si="3"/>
        <v>43</v>
      </c>
      <c r="J114" s="4"/>
      <c r="K114" s="5"/>
      <c r="L114" s="6"/>
      <c r="M114" s="5"/>
      <c r="N114" s="15"/>
    </row>
    <row r="115" spans="1:14" ht="23.25" customHeight="1" x14ac:dyDescent="0.2">
      <c r="A115" s="31">
        <v>106</v>
      </c>
      <c r="B115" s="21" t="s">
        <v>70</v>
      </c>
      <c r="C115" s="3" t="s">
        <v>44</v>
      </c>
      <c r="D115" s="31"/>
      <c r="E115" s="31">
        <v>12</v>
      </c>
      <c r="F115" s="38"/>
      <c r="G115" s="39"/>
      <c r="H115" s="41">
        <v>5</v>
      </c>
      <c r="I115" s="28">
        <f t="shared" si="3"/>
        <v>17</v>
      </c>
      <c r="J115" s="4"/>
      <c r="K115" s="5"/>
      <c r="L115" s="6"/>
      <c r="M115" s="5"/>
      <c r="N115" s="15"/>
    </row>
    <row r="116" spans="1:14" ht="27" customHeight="1" x14ac:dyDescent="0.2">
      <c r="A116" s="31">
        <v>107</v>
      </c>
      <c r="B116" s="21" t="s">
        <v>71</v>
      </c>
      <c r="C116" s="3" t="s">
        <v>44</v>
      </c>
      <c r="D116" s="31"/>
      <c r="E116" s="31">
        <v>9</v>
      </c>
      <c r="F116" s="38"/>
      <c r="G116" s="39"/>
      <c r="H116" s="41">
        <v>3</v>
      </c>
      <c r="I116" s="28">
        <f t="shared" si="3"/>
        <v>12</v>
      </c>
      <c r="J116" s="4"/>
      <c r="K116" s="5"/>
      <c r="L116" s="6"/>
      <c r="M116" s="5"/>
      <c r="N116" s="15"/>
    </row>
    <row r="117" spans="1:14" ht="38.25" customHeight="1" x14ac:dyDescent="0.2">
      <c r="A117" s="31">
        <v>108</v>
      </c>
      <c r="B117" s="21" t="s">
        <v>52</v>
      </c>
      <c r="C117" s="3" t="s">
        <v>44</v>
      </c>
      <c r="D117" s="31">
        <v>1</v>
      </c>
      <c r="E117" s="31">
        <v>2</v>
      </c>
      <c r="F117" s="38">
        <v>15</v>
      </c>
      <c r="G117" s="39"/>
      <c r="H117" s="41"/>
      <c r="I117" s="28">
        <f t="shared" si="3"/>
        <v>18</v>
      </c>
      <c r="J117" s="4"/>
      <c r="K117" s="5"/>
      <c r="L117" s="6"/>
      <c r="M117" s="5"/>
      <c r="N117" s="15"/>
    </row>
    <row r="118" spans="1:14" ht="36" x14ac:dyDescent="0.2">
      <c r="A118" s="31">
        <v>109</v>
      </c>
      <c r="B118" s="21" t="s">
        <v>118</v>
      </c>
      <c r="C118" s="3" t="s">
        <v>10</v>
      </c>
      <c r="D118" s="31"/>
      <c r="E118" s="31"/>
      <c r="F118" s="38">
        <v>50000</v>
      </c>
      <c r="G118" s="39"/>
      <c r="H118" s="41"/>
      <c r="I118" s="28">
        <f t="shared" si="3"/>
        <v>50000</v>
      </c>
      <c r="J118" s="4"/>
      <c r="K118" s="5"/>
      <c r="L118" s="6"/>
      <c r="M118" s="5"/>
      <c r="N118" s="15"/>
    </row>
    <row r="119" spans="1:14" ht="25.5" x14ac:dyDescent="0.2">
      <c r="A119" s="31">
        <v>110</v>
      </c>
      <c r="B119" s="27" t="s">
        <v>121</v>
      </c>
      <c r="C119" s="3" t="s">
        <v>44</v>
      </c>
      <c r="D119" s="31"/>
      <c r="E119" s="31">
        <v>1</v>
      </c>
      <c r="F119" s="38">
        <v>1</v>
      </c>
      <c r="G119" s="39"/>
      <c r="H119" s="41"/>
      <c r="I119" s="28">
        <f t="shared" si="3"/>
        <v>2</v>
      </c>
      <c r="J119" s="4"/>
      <c r="K119" s="5"/>
      <c r="L119" s="6"/>
      <c r="M119" s="5"/>
      <c r="N119" s="15"/>
    </row>
    <row r="120" spans="1:14" x14ac:dyDescent="0.2">
      <c r="A120" s="31">
        <v>111</v>
      </c>
      <c r="B120" s="21" t="s">
        <v>122</v>
      </c>
      <c r="C120" s="3" t="s">
        <v>10</v>
      </c>
      <c r="D120" s="31"/>
      <c r="E120" s="31"/>
      <c r="F120" s="38">
        <v>4000</v>
      </c>
      <c r="G120" s="39"/>
      <c r="H120" s="41"/>
      <c r="I120" s="28">
        <f t="shared" si="3"/>
        <v>4000</v>
      </c>
      <c r="J120" s="4"/>
      <c r="K120" s="5"/>
      <c r="L120" s="6"/>
      <c r="M120" s="5"/>
      <c r="N120" s="15"/>
    </row>
    <row r="121" spans="1:14" ht="22.5" x14ac:dyDescent="0.2">
      <c r="A121" s="31">
        <v>112</v>
      </c>
      <c r="B121" s="30" t="s">
        <v>125</v>
      </c>
      <c r="C121" s="28" t="s">
        <v>11</v>
      </c>
      <c r="D121" s="31"/>
      <c r="E121" s="31">
        <v>5</v>
      </c>
      <c r="F121" s="38">
        <v>2</v>
      </c>
      <c r="G121" s="31"/>
      <c r="H121" s="42"/>
      <c r="I121" s="28">
        <f t="shared" si="3"/>
        <v>7</v>
      </c>
      <c r="J121" s="4"/>
      <c r="K121" s="5"/>
      <c r="L121" s="6"/>
      <c r="M121" s="5"/>
      <c r="N121" s="7"/>
    </row>
    <row r="122" spans="1:14" ht="41.25" customHeight="1" x14ac:dyDescent="0.2">
      <c r="A122" s="31">
        <v>113</v>
      </c>
      <c r="B122" s="27" t="s">
        <v>128</v>
      </c>
      <c r="C122" s="28" t="s">
        <v>11</v>
      </c>
      <c r="D122" s="31">
        <v>60</v>
      </c>
      <c r="E122" s="31"/>
      <c r="F122" s="38"/>
      <c r="G122" s="31"/>
      <c r="H122" s="42"/>
      <c r="I122" s="28">
        <f t="shared" si="3"/>
        <v>60</v>
      </c>
      <c r="J122" s="4"/>
      <c r="K122" s="5"/>
      <c r="L122" s="6"/>
      <c r="M122" s="5"/>
      <c r="N122" s="7"/>
    </row>
    <row r="123" spans="1:14" ht="25.5" x14ac:dyDescent="0.2">
      <c r="A123" s="31">
        <v>114</v>
      </c>
      <c r="B123" s="27" t="s">
        <v>129</v>
      </c>
      <c r="C123" s="28" t="s">
        <v>11</v>
      </c>
      <c r="D123" s="31"/>
      <c r="E123" s="31">
        <v>5</v>
      </c>
      <c r="F123" s="38">
        <v>10</v>
      </c>
      <c r="G123" s="31"/>
      <c r="H123" s="42"/>
      <c r="I123" s="28">
        <f t="shared" si="3"/>
        <v>15</v>
      </c>
      <c r="J123" s="4"/>
      <c r="K123" s="5"/>
      <c r="L123" s="6"/>
      <c r="M123" s="5"/>
      <c r="N123" s="7"/>
    </row>
    <row r="124" spans="1:14" ht="25.5" x14ac:dyDescent="0.2">
      <c r="A124" s="31">
        <v>115</v>
      </c>
      <c r="B124" s="29" t="s">
        <v>156</v>
      </c>
      <c r="C124" s="28" t="s">
        <v>11</v>
      </c>
      <c r="D124" s="31"/>
      <c r="E124" s="31">
        <v>8</v>
      </c>
      <c r="F124" s="38"/>
      <c r="G124" s="31"/>
      <c r="H124" s="42"/>
      <c r="I124" s="28">
        <f t="shared" si="3"/>
        <v>8</v>
      </c>
      <c r="J124" s="4"/>
      <c r="K124" s="5"/>
      <c r="L124" s="6"/>
      <c r="M124" s="5"/>
      <c r="N124" s="7"/>
    </row>
    <row r="125" spans="1:14" ht="25.5" x14ac:dyDescent="0.2">
      <c r="A125" s="31">
        <v>116</v>
      </c>
      <c r="B125" s="27" t="s">
        <v>130</v>
      </c>
      <c r="C125" s="28" t="s">
        <v>11</v>
      </c>
      <c r="D125" s="31"/>
      <c r="E125" s="31">
        <v>3</v>
      </c>
      <c r="F125" s="38">
        <v>30</v>
      </c>
      <c r="G125" s="31"/>
      <c r="H125" s="42"/>
      <c r="I125" s="28">
        <f t="shared" si="3"/>
        <v>33</v>
      </c>
      <c r="J125" s="4"/>
      <c r="K125" s="5"/>
      <c r="L125" s="6"/>
      <c r="M125" s="5"/>
      <c r="N125" s="7"/>
    </row>
    <row r="126" spans="1:14" ht="24.75" x14ac:dyDescent="0.2">
      <c r="A126" s="31">
        <v>117</v>
      </c>
      <c r="B126" s="29" t="s">
        <v>132</v>
      </c>
      <c r="C126" s="17" t="s">
        <v>10</v>
      </c>
      <c r="D126" s="31"/>
      <c r="E126" s="31"/>
      <c r="F126" s="38">
        <v>2</v>
      </c>
      <c r="G126" s="31"/>
      <c r="H126" s="42"/>
      <c r="I126" s="28">
        <f t="shared" si="3"/>
        <v>2</v>
      </c>
      <c r="J126" s="4"/>
      <c r="K126" s="5"/>
      <c r="L126" s="6"/>
      <c r="M126" s="5"/>
      <c r="N126" s="7"/>
    </row>
    <row r="127" spans="1:14" ht="25.5" x14ac:dyDescent="0.2">
      <c r="A127" s="31">
        <v>118</v>
      </c>
      <c r="B127" s="33" t="s">
        <v>133</v>
      </c>
      <c r="C127" s="17" t="s">
        <v>10</v>
      </c>
      <c r="D127" s="31">
        <v>50</v>
      </c>
      <c r="E127" s="31">
        <v>100</v>
      </c>
      <c r="F127" s="38"/>
      <c r="G127" s="31"/>
      <c r="H127" s="42"/>
      <c r="I127" s="28">
        <f t="shared" si="3"/>
        <v>150</v>
      </c>
      <c r="J127" s="4"/>
      <c r="K127" s="5"/>
      <c r="L127" s="6"/>
      <c r="M127" s="5"/>
      <c r="N127" s="7"/>
    </row>
    <row r="128" spans="1:14" ht="36" x14ac:dyDescent="0.2">
      <c r="A128" s="31">
        <v>119</v>
      </c>
      <c r="B128" s="21" t="s">
        <v>134</v>
      </c>
      <c r="C128" s="17" t="s">
        <v>11</v>
      </c>
      <c r="D128" s="31"/>
      <c r="E128" s="31">
        <v>4</v>
      </c>
      <c r="F128" s="38"/>
      <c r="G128" s="31"/>
      <c r="H128" s="42"/>
      <c r="I128" s="28">
        <f t="shared" si="3"/>
        <v>4</v>
      </c>
      <c r="J128" s="4"/>
      <c r="K128" s="5"/>
      <c r="L128" s="6"/>
      <c r="M128" s="5"/>
      <c r="N128" s="7"/>
    </row>
    <row r="129" spans="1:14" ht="24" x14ac:dyDescent="0.2">
      <c r="A129" s="31">
        <v>120</v>
      </c>
      <c r="B129" s="21" t="s">
        <v>135</v>
      </c>
      <c r="C129" s="17" t="s">
        <v>11</v>
      </c>
      <c r="D129" s="31"/>
      <c r="E129" s="31">
        <v>5</v>
      </c>
      <c r="F129" s="38"/>
      <c r="G129" s="31"/>
      <c r="H129" s="42"/>
      <c r="I129" s="28">
        <f t="shared" si="3"/>
        <v>5</v>
      </c>
      <c r="J129" s="4"/>
      <c r="K129" s="5"/>
      <c r="L129" s="6"/>
      <c r="M129" s="5"/>
      <c r="N129" s="7"/>
    </row>
    <row r="130" spans="1:14" ht="28.5" x14ac:dyDescent="0.3">
      <c r="A130" s="31">
        <v>121</v>
      </c>
      <c r="B130" s="29" t="s">
        <v>137</v>
      </c>
      <c r="C130" s="17" t="s">
        <v>11</v>
      </c>
      <c r="D130" s="31"/>
      <c r="E130" s="31"/>
      <c r="F130" s="38">
        <v>2</v>
      </c>
      <c r="G130" s="31"/>
      <c r="H130" s="42"/>
      <c r="I130" s="28">
        <f t="shared" si="3"/>
        <v>2</v>
      </c>
      <c r="J130" s="4"/>
      <c r="K130" s="5"/>
      <c r="L130" s="6"/>
      <c r="M130" s="5"/>
      <c r="N130" s="7"/>
    </row>
    <row r="131" spans="1:14" ht="28.5" x14ac:dyDescent="0.3">
      <c r="A131" s="31">
        <v>122</v>
      </c>
      <c r="B131" s="29" t="s">
        <v>138</v>
      </c>
      <c r="C131" s="17" t="s">
        <v>11</v>
      </c>
      <c r="D131" s="31"/>
      <c r="E131" s="31"/>
      <c r="F131" s="38">
        <v>2</v>
      </c>
      <c r="G131" s="31"/>
      <c r="H131" s="42"/>
      <c r="I131" s="28">
        <f t="shared" si="3"/>
        <v>2</v>
      </c>
      <c r="J131" s="4"/>
      <c r="K131" s="5"/>
      <c r="L131" s="6"/>
      <c r="M131" s="5"/>
      <c r="N131" s="7"/>
    </row>
    <row r="132" spans="1:14" ht="24" customHeight="1" x14ac:dyDescent="0.2">
      <c r="A132" s="31">
        <v>123</v>
      </c>
      <c r="B132" s="29" t="s">
        <v>136</v>
      </c>
      <c r="C132" s="17" t="s">
        <v>11</v>
      </c>
      <c r="D132" s="31"/>
      <c r="E132" s="31"/>
      <c r="F132" s="38">
        <v>4</v>
      </c>
      <c r="G132" s="31"/>
      <c r="H132" s="42"/>
      <c r="I132" s="28">
        <f t="shared" si="3"/>
        <v>4</v>
      </c>
      <c r="J132" s="4"/>
      <c r="K132" s="5"/>
      <c r="L132" s="6"/>
      <c r="M132" s="5"/>
      <c r="N132" s="7"/>
    </row>
    <row r="133" spans="1:14" ht="25.5" x14ac:dyDescent="0.2">
      <c r="A133" s="31">
        <v>124</v>
      </c>
      <c r="B133" s="29" t="s">
        <v>155</v>
      </c>
      <c r="C133" s="17" t="s">
        <v>11</v>
      </c>
      <c r="D133" s="31"/>
      <c r="E133" s="31"/>
      <c r="F133" s="38">
        <v>5</v>
      </c>
      <c r="G133" s="31"/>
      <c r="H133" s="42"/>
      <c r="I133" s="28">
        <f t="shared" si="3"/>
        <v>5</v>
      </c>
      <c r="J133" s="4"/>
      <c r="K133" s="5"/>
      <c r="L133" s="6"/>
      <c r="M133" s="5"/>
      <c r="N133" s="7"/>
    </row>
    <row r="134" spans="1:14" ht="28.5" x14ac:dyDescent="0.3">
      <c r="A134" s="31">
        <v>125</v>
      </c>
      <c r="B134" s="29" t="s">
        <v>139</v>
      </c>
      <c r="C134" s="17" t="s">
        <v>11</v>
      </c>
      <c r="D134" s="31"/>
      <c r="E134" s="31"/>
      <c r="F134" s="38">
        <v>2</v>
      </c>
      <c r="G134" s="31"/>
      <c r="H134" s="42"/>
      <c r="I134" s="28">
        <f t="shared" si="3"/>
        <v>2</v>
      </c>
      <c r="J134" s="4"/>
      <c r="K134" s="5"/>
      <c r="L134" s="6"/>
      <c r="M134" s="5"/>
      <c r="N134" s="7"/>
    </row>
    <row r="135" spans="1:14" ht="26.25" customHeight="1" x14ac:dyDescent="0.2">
      <c r="A135" s="31">
        <v>126</v>
      </c>
      <c r="B135" s="27" t="s">
        <v>143</v>
      </c>
      <c r="C135" s="17" t="s">
        <v>11</v>
      </c>
      <c r="D135" s="31"/>
      <c r="E135" s="31"/>
      <c r="F135" s="38">
        <v>2</v>
      </c>
      <c r="G135" s="31"/>
      <c r="H135" s="42"/>
      <c r="I135" s="28">
        <f t="shared" si="3"/>
        <v>2</v>
      </c>
      <c r="J135" s="4"/>
      <c r="K135" s="5"/>
      <c r="L135" s="6"/>
      <c r="M135" s="5"/>
      <c r="N135" s="7"/>
    </row>
    <row r="136" spans="1:14" ht="78.75" customHeight="1" x14ac:dyDescent="0.2">
      <c r="A136" s="31">
        <v>127</v>
      </c>
      <c r="B136" s="25" t="s">
        <v>172</v>
      </c>
      <c r="C136" s="17" t="s">
        <v>11</v>
      </c>
      <c r="D136" s="31"/>
      <c r="E136" s="31"/>
      <c r="F136" s="38">
        <v>4</v>
      </c>
      <c r="G136" s="31"/>
      <c r="H136" s="42"/>
      <c r="I136" s="28">
        <f t="shared" si="3"/>
        <v>4</v>
      </c>
      <c r="J136" s="4"/>
      <c r="K136" s="5"/>
      <c r="L136" s="6"/>
      <c r="M136" s="5"/>
      <c r="N136" s="7"/>
    </row>
    <row r="137" spans="1:14" ht="124.5" customHeight="1" x14ac:dyDescent="0.2">
      <c r="A137" s="31">
        <v>128</v>
      </c>
      <c r="B137" s="45" t="s">
        <v>144</v>
      </c>
      <c r="C137" s="17" t="s">
        <v>11</v>
      </c>
      <c r="D137" s="31"/>
      <c r="E137" s="31">
        <v>10</v>
      </c>
      <c r="F137" s="38">
        <v>70</v>
      </c>
      <c r="G137" s="31"/>
      <c r="H137" s="42"/>
      <c r="I137" s="28">
        <f t="shared" si="3"/>
        <v>80</v>
      </c>
      <c r="J137" s="4"/>
      <c r="K137" s="5"/>
      <c r="L137" s="6"/>
      <c r="M137" s="5"/>
      <c r="N137" s="7"/>
    </row>
    <row r="138" spans="1:14" ht="25.5" customHeight="1" x14ac:dyDescent="0.2">
      <c r="A138" s="31">
        <v>129</v>
      </c>
      <c r="B138" s="25" t="s">
        <v>147</v>
      </c>
      <c r="C138" s="17" t="s">
        <v>11</v>
      </c>
      <c r="D138" s="31"/>
      <c r="E138" s="31">
        <v>10</v>
      </c>
      <c r="F138" s="38">
        <v>5</v>
      </c>
      <c r="G138" s="31"/>
      <c r="H138" s="42"/>
      <c r="I138" s="28">
        <f t="shared" ref="I138:I157" si="4">SUM(D138:H138)</f>
        <v>15</v>
      </c>
      <c r="J138" s="4"/>
      <c r="K138" s="5"/>
      <c r="L138" s="6"/>
      <c r="M138" s="5"/>
      <c r="N138" s="7"/>
    </row>
    <row r="139" spans="1:14" ht="42" customHeight="1" x14ac:dyDescent="0.2">
      <c r="A139" s="31">
        <v>130</v>
      </c>
      <c r="B139" s="25" t="s">
        <v>145</v>
      </c>
      <c r="C139" s="17" t="s">
        <v>11</v>
      </c>
      <c r="D139" s="31">
        <v>3</v>
      </c>
      <c r="E139" s="31"/>
      <c r="F139" s="38">
        <v>20</v>
      </c>
      <c r="G139" s="31"/>
      <c r="H139" s="42"/>
      <c r="I139" s="28">
        <f t="shared" si="4"/>
        <v>23</v>
      </c>
      <c r="J139" s="4"/>
      <c r="K139" s="5"/>
      <c r="L139" s="6"/>
      <c r="M139" s="5"/>
      <c r="N139" s="7"/>
    </row>
    <row r="140" spans="1:14" ht="42" customHeight="1" x14ac:dyDescent="0.2">
      <c r="A140" s="31">
        <v>131</v>
      </c>
      <c r="B140" s="29" t="s">
        <v>149</v>
      </c>
      <c r="C140" s="17" t="s">
        <v>148</v>
      </c>
      <c r="D140" s="38"/>
      <c r="E140" s="31"/>
      <c r="F140" s="32">
        <v>3</v>
      </c>
      <c r="G140" s="31"/>
      <c r="H140" s="42"/>
      <c r="I140" s="28">
        <f t="shared" si="4"/>
        <v>3</v>
      </c>
      <c r="J140" s="4"/>
      <c r="K140" s="5"/>
      <c r="L140" s="6"/>
      <c r="M140" s="5"/>
      <c r="N140" s="7"/>
    </row>
    <row r="141" spans="1:14" ht="17.25" customHeight="1" x14ac:dyDescent="0.2">
      <c r="A141" s="31">
        <v>132</v>
      </c>
      <c r="B141" s="7" t="s">
        <v>150</v>
      </c>
      <c r="C141" s="17" t="s">
        <v>11</v>
      </c>
      <c r="D141" s="38"/>
      <c r="E141" s="31"/>
      <c r="F141" s="32">
        <v>5</v>
      </c>
      <c r="G141" s="31"/>
      <c r="H141" s="42"/>
      <c r="I141" s="28">
        <f t="shared" si="4"/>
        <v>5</v>
      </c>
      <c r="J141" s="4"/>
      <c r="K141" s="5"/>
      <c r="L141" s="6"/>
      <c r="M141" s="5"/>
      <c r="N141" s="7"/>
    </row>
    <row r="142" spans="1:14" ht="17.25" customHeight="1" x14ac:dyDescent="0.2">
      <c r="A142" s="31">
        <v>133</v>
      </c>
      <c r="B142" s="36" t="s">
        <v>151</v>
      </c>
      <c r="C142" s="17" t="s">
        <v>55</v>
      </c>
      <c r="D142" s="38"/>
      <c r="E142" s="31"/>
      <c r="F142" s="32"/>
      <c r="G142" s="31"/>
      <c r="H142" s="42">
        <v>50</v>
      </c>
      <c r="I142" s="28">
        <f t="shared" si="4"/>
        <v>50</v>
      </c>
      <c r="J142" s="4"/>
      <c r="K142" s="5"/>
      <c r="L142" s="6"/>
      <c r="M142" s="5"/>
      <c r="N142" s="7"/>
    </row>
    <row r="143" spans="1:14" ht="42" customHeight="1" x14ac:dyDescent="0.2">
      <c r="A143" s="31">
        <v>134</v>
      </c>
      <c r="B143" s="22" t="s">
        <v>152</v>
      </c>
      <c r="C143" s="17" t="s">
        <v>11</v>
      </c>
      <c r="D143" s="38"/>
      <c r="E143" s="31"/>
      <c r="F143" s="32">
        <v>20</v>
      </c>
      <c r="G143" s="31"/>
      <c r="H143" s="42"/>
      <c r="I143" s="28">
        <f t="shared" si="4"/>
        <v>20</v>
      </c>
      <c r="J143" s="4"/>
      <c r="K143" s="5"/>
      <c r="L143" s="6"/>
      <c r="M143" s="5"/>
      <c r="N143" s="7"/>
    </row>
    <row r="144" spans="1:14" ht="42" customHeight="1" x14ac:dyDescent="0.2">
      <c r="A144" s="31">
        <v>135</v>
      </c>
      <c r="B144" s="22" t="s">
        <v>153</v>
      </c>
      <c r="C144" s="17" t="s">
        <v>11</v>
      </c>
      <c r="D144" s="38"/>
      <c r="E144" s="31"/>
      <c r="F144" s="32">
        <v>10</v>
      </c>
      <c r="G144" s="31"/>
      <c r="H144" s="42"/>
      <c r="I144" s="28">
        <f t="shared" si="4"/>
        <v>10</v>
      </c>
      <c r="J144" s="4"/>
      <c r="K144" s="5"/>
      <c r="L144" s="6"/>
      <c r="M144" s="5"/>
      <c r="N144" s="7"/>
    </row>
    <row r="145" spans="1:14" ht="42" customHeight="1" x14ac:dyDescent="0.2">
      <c r="A145" s="31">
        <v>136</v>
      </c>
      <c r="B145" s="29" t="s">
        <v>154</v>
      </c>
      <c r="C145" s="17" t="s">
        <v>10</v>
      </c>
      <c r="D145" s="38"/>
      <c r="E145" s="31"/>
      <c r="F145" s="32">
        <v>5</v>
      </c>
      <c r="G145" s="31"/>
      <c r="H145" s="42"/>
      <c r="I145" s="28">
        <f t="shared" si="4"/>
        <v>5</v>
      </c>
      <c r="J145" s="4"/>
      <c r="K145" s="5"/>
      <c r="L145" s="6"/>
      <c r="M145" s="5"/>
      <c r="N145" s="7"/>
    </row>
    <row r="146" spans="1:14" ht="27.75" customHeight="1" x14ac:dyDescent="0.2">
      <c r="A146" s="31">
        <v>137</v>
      </c>
      <c r="B146" s="34" t="s">
        <v>157</v>
      </c>
      <c r="C146" s="17" t="s">
        <v>68</v>
      </c>
      <c r="D146" s="38"/>
      <c r="E146" s="31">
        <v>2</v>
      </c>
      <c r="F146" s="32"/>
      <c r="G146" s="31"/>
      <c r="H146" s="42"/>
      <c r="I146" s="28">
        <f t="shared" si="4"/>
        <v>2</v>
      </c>
      <c r="J146" s="4"/>
      <c r="K146" s="5"/>
      <c r="L146" s="6"/>
      <c r="M146" s="5"/>
      <c r="N146" s="7"/>
    </row>
    <row r="147" spans="1:14" ht="27.75" customHeight="1" x14ac:dyDescent="0.2">
      <c r="A147" s="31">
        <v>138</v>
      </c>
      <c r="B147" s="34" t="s">
        <v>158</v>
      </c>
      <c r="C147" s="17" t="s">
        <v>68</v>
      </c>
      <c r="D147" s="38"/>
      <c r="E147" s="31"/>
      <c r="F147" s="32">
        <v>2</v>
      </c>
      <c r="G147" s="31"/>
      <c r="H147" s="42"/>
      <c r="I147" s="28">
        <f t="shared" si="4"/>
        <v>2</v>
      </c>
      <c r="J147" s="4"/>
      <c r="K147" s="5"/>
      <c r="L147" s="6"/>
      <c r="M147" s="5"/>
      <c r="N147" s="7"/>
    </row>
    <row r="148" spans="1:14" ht="27.75" customHeight="1" x14ac:dyDescent="0.2">
      <c r="A148" s="31">
        <v>139</v>
      </c>
      <c r="B148" s="37" t="s">
        <v>159</v>
      </c>
      <c r="C148" s="17" t="s">
        <v>68</v>
      </c>
      <c r="D148" s="38"/>
      <c r="E148" s="31"/>
      <c r="F148" s="32">
        <v>3</v>
      </c>
      <c r="G148" s="31"/>
      <c r="H148" s="42">
        <v>2</v>
      </c>
      <c r="I148" s="28">
        <f t="shared" si="4"/>
        <v>5</v>
      </c>
      <c r="J148" s="4"/>
      <c r="K148" s="5"/>
      <c r="L148" s="6"/>
      <c r="M148" s="5"/>
      <c r="N148" s="7"/>
    </row>
    <row r="149" spans="1:14" ht="133.5" customHeight="1" x14ac:dyDescent="0.2">
      <c r="A149" s="31">
        <v>140</v>
      </c>
      <c r="B149" s="29" t="s">
        <v>160</v>
      </c>
      <c r="C149" s="17" t="s">
        <v>10</v>
      </c>
      <c r="D149" s="38"/>
      <c r="E149" s="31"/>
      <c r="F149" s="32">
        <v>6</v>
      </c>
      <c r="G149" s="31"/>
      <c r="H149" s="42"/>
      <c r="I149" s="28">
        <f t="shared" si="4"/>
        <v>6</v>
      </c>
      <c r="J149" s="4"/>
      <c r="K149" s="5"/>
      <c r="L149" s="6"/>
      <c r="M149" s="5"/>
      <c r="N149" s="7"/>
    </row>
    <row r="150" spans="1:14" ht="53.25" customHeight="1" x14ac:dyDescent="0.2">
      <c r="A150" s="31">
        <v>141</v>
      </c>
      <c r="B150" s="29" t="s">
        <v>161</v>
      </c>
      <c r="C150" s="17" t="s">
        <v>10</v>
      </c>
      <c r="D150" s="38"/>
      <c r="E150" s="31"/>
      <c r="F150" s="32">
        <v>4</v>
      </c>
      <c r="G150" s="31"/>
      <c r="H150" s="16"/>
      <c r="I150" s="3">
        <f t="shared" si="4"/>
        <v>4</v>
      </c>
      <c r="J150" s="4"/>
      <c r="K150" s="5"/>
      <c r="L150" s="6"/>
      <c r="M150" s="5"/>
      <c r="N150" s="7"/>
    </row>
    <row r="151" spans="1:14" ht="38.25" customHeight="1" x14ac:dyDescent="0.2">
      <c r="A151" s="31">
        <v>142</v>
      </c>
      <c r="B151" s="29" t="s">
        <v>162</v>
      </c>
      <c r="C151" s="17" t="s">
        <v>10</v>
      </c>
      <c r="D151" s="38"/>
      <c r="E151" s="31"/>
      <c r="F151" s="32">
        <v>4</v>
      </c>
      <c r="G151" s="31"/>
      <c r="H151" s="16"/>
      <c r="I151" s="3">
        <f t="shared" si="4"/>
        <v>4</v>
      </c>
      <c r="J151" s="4"/>
      <c r="K151" s="5"/>
      <c r="L151" s="6"/>
      <c r="M151" s="5"/>
      <c r="N151" s="7"/>
    </row>
    <row r="152" spans="1:14" ht="27" customHeight="1" x14ac:dyDescent="0.2">
      <c r="A152" s="31">
        <v>143</v>
      </c>
      <c r="B152" s="44" t="s">
        <v>165</v>
      </c>
      <c r="C152" s="17" t="s">
        <v>68</v>
      </c>
      <c r="D152" s="38">
        <v>5</v>
      </c>
      <c r="E152" s="31"/>
      <c r="F152" s="32"/>
      <c r="G152" s="31"/>
      <c r="H152" s="31"/>
      <c r="I152" s="3">
        <f t="shared" si="4"/>
        <v>5</v>
      </c>
      <c r="J152" s="4"/>
      <c r="K152" s="5"/>
      <c r="L152" s="6"/>
      <c r="M152" s="5"/>
      <c r="N152" s="7"/>
    </row>
    <row r="153" spans="1:14" ht="90" customHeight="1" x14ac:dyDescent="0.2">
      <c r="A153" s="31">
        <v>144</v>
      </c>
      <c r="B153" s="46" t="s">
        <v>166</v>
      </c>
      <c r="C153" s="17" t="s">
        <v>68</v>
      </c>
      <c r="D153" s="38">
        <v>4</v>
      </c>
      <c r="E153" s="31"/>
      <c r="F153" s="32"/>
      <c r="G153" s="31"/>
      <c r="H153" s="31"/>
      <c r="I153" s="3">
        <f t="shared" si="4"/>
        <v>4</v>
      </c>
      <c r="J153" s="4"/>
      <c r="K153" s="5"/>
      <c r="L153" s="6"/>
      <c r="M153" s="5"/>
      <c r="N153" s="7"/>
    </row>
    <row r="154" spans="1:14" ht="27" customHeight="1" x14ac:dyDescent="0.2">
      <c r="A154" s="31">
        <v>145</v>
      </c>
      <c r="B154" s="29" t="s">
        <v>170</v>
      </c>
      <c r="C154" s="17" t="s">
        <v>68</v>
      </c>
      <c r="D154" s="38"/>
      <c r="E154" s="31"/>
      <c r="F154" s="32">
        <v>100</v>
      </c>
      <c r="G154" s="31"/>
      <c r="H154" s="31"/>
      <c r="I154" s="3">
        <f t="shared" si="4"/>
        <v>100</v>
      </c>
      <c r="J154" s="4"/>
      <c r="K154" s="5"/>
      <c r="L154" s="6"/>
      <c r="M154" s="5"/>
      <c r="N154" s="7"/>
    </row>
    <row r="155" spans="1:14" ht="38.25" customHeight="1" x14ac:dyDescent="0.2">
      <c r="A155" s="31">
        <v>146</v>
      </c>
      <c r="B155" s="29" t="s">
        <v>167</v>
      </c>
      <c r="C155" s="17" t="s">
        <v>146</v>
      </c>
      <c r="D155" s="38"/>
      <c r="E155" s="31"/>
      <c r="F155" s="32">
        <v>5</v>
      </c>
      <c r="G155" s="31"/>
      <c r="H155" s="31"/>
      <c r="I155" s="3">
        <f t="shared" si="4"/>
        <v>5</v>
      </c>
      <c r="J155" s="4"/>
      <c r="K155" s="5"/>
      <c r="L155" s="6"/>
      <c r="M155" s="5"/>
      <c r="N155" s="7"/>
    </row>
    <row r="156" spans="1:14" ht="38.25" customHeight="1" x14ac:dyDescent="0.2">
      <c r="A156" s="31">
        <v>147</v>
      </c>
      <c r="B156" s="29" t="s">
        <v>169</v>
      </c>
      <c r="C156" s="17" t="s">
        <v>67</v>
      </c>
      <c r="D156" s="38"/>
      <c r="E156" s="31"/>
      <c r="F156" s="32">
        <v>6</v>
      </c>
      <c r="G156" s="31"/>
      <c r="H156" s="31"/>
      <c r="I156" s="3">
        <f t="shared" si="4"/>
        <v>6</v>
      </c>
      <c r="J156" s="4"/>
      <c r="K156" s="5"/>
      <c r="L156" s="6"/>
      <c r="M156" s="5"/>
      <c r="N156" s="7"/>
    </row>
    <row r="157" spans="1:14" ht="17.25" customHeight="1" x14ac:dyDescent="0.2">
      <c r="A157" s="31">
        <v>148</v>
      </c>
      <c r="B157" s="29" t="s">
        <v>168</v>
      </c>
      <c r="C157" s="17" t="s">
        <v>67</v>
      </c>
      <c r="D157" s="38"/>
      <c r="E157" s="31"/>
      <c r="F157" s="32"/>
      <c r="G157" s="31">
        <v>3</v>
      </c>
      <c r="H157" s="31"/>
      <c r="I157" s="3">
        <f t="shared" si="4"/>
        <v>3</v>
      </c>
      <c r="J157" s="4"/>
      <c r="K157" s="5"/>
      <c r="L157" s="6"/>
      <c r="M157" s="5"/>
      <c r="N157" s="7"/>
    </row>
    <row r="158" spans="1:14" x14ac:dyDescent="0.2">
      <c r="K158" s="47"/>
      <c r="L158" s="7"/>
      <c r="M158" s="47"/>
    </row>
  </sheetData>
  <customSheetViews>
    <customSheetView guid="{2BDDDC55-6DC2-4A78-976B-4704A12EF7F6}" scale="130" showPageBreaks="1" printArea="1" hiddenRows="1" view="pageBreakPreview" topLeftCell="A2">
      <selection activeCell="U13" sqref="U13"/>
      <rowBreaks count="37" manualBreakCount="37">
        <brk id="13" max="12" man="1"/>
        <brk id="18" max="12" man="1"/>
        <brk id="27" max="12" man="1"/>
        <brk id="28" max="12" man="1"/>
        <brk id="29" max="12" man="1"/>
        <brk id="30" max="12" man="1"/>
        <brk id="35" max="12" man="1"/>
        <brk id="46" max="12" man="1"/>
        <brk id="56" max="12" man="1"/>
        <brk id="57" max="12" man="1"/>
        <brk id="61" max="12" man="1"/>
        <brk id="62" max="12" man="1"/>
        <brk id="68" max="12" man="1"/>
        <brk id="76" max="12" man="1"/>
        <brk id="77" max="12" man="1"/>
        <brk id="78" max="12" man="1"/>
        <brk id="79" max="12" man="1"/>
        <brk id="81" max="12" man="1"/>
        <brk id="89" max="13" man="1"/>
        <brk id="90" max="12" man="1"/>
        <brk id="92" max="13" man="1"/>
        <brk id="93" max="12" man="1"/>
        <brk id="96" max="12" man="1"/>
        <brk id="103" max="12" man="1"/>
        <brk id="104" max="12" man="1"/>
        <brk id="107" max="12" man="1"/>
        <brk id="120" max="12" man="1"/>
        <brk id="135" max="12" man="1"/>
        <brk id="136" max="12" man="1"/>
        <brk id="145" max="14" man="1"/>
        <brk id="146" max="14" man="1"/>
        <brk id="152" max="12" man="1"/>
        <brk id="160" max="13" man="1"/>
        <brk id="167" max="13" man="1"/>
        <brk id="173" max="14" man="1"/>
        <brk id="181" max="12" man="1"/>
        <brk id="184" max="16383" man="1"/>
      </row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1"/>
      <headerFooter alignWithMargins="0">
        <oddFooter>&amp;CStrona &amp;P z &amp;N</oddFooter>
      </headerFooter>
    </customSheetView>
    <customSheetView guid="{38BCC9B0-6EC3-42A2-A35C-29267F871A91}" showPageBreaks="1" printArea="1" hiddenRows="1" topLeftCell="A141">
      <selection activeCell="K158" sqref="K158"/>
      <rowBreaks count="37" manualBreakCount="37">
        <brk id="13" max="12" man="1"/>
        <brk id="18" max="12" man="1"/>
        <brk id="27" max="12" man="1"/>
        <brk id="28" max="12" man="1"/>
        <brk id="29" max="12" man="1"/>
        <brk id="30" max="12" man="1"/>
        <brk id="35" max="12" man="1"/>
        <brk id="46" max="12" man="1"/>
        <brk id="56" max="12" man="1"/>
        <brk id="57" max="12" man="1"/>
        <brk id="61" max="12" man="1"/>
        <brk id="62" max="12" man="1"/>
        <brk id="68" max="12" man="1"/>
        <brk id="76" max="12" man="1"/>
        <brk id="77" max="12" man="1"/>
        <brk id="78" max="12" man="1"/>
        <brk id="79" max="12" man="1"/>
        <brk id="81" max="12" man="1"/>
        <brk id="89" max="13" man="1"/>
        <brk id="90" max="12" man="1"/>
        <brk id="92" max="13" man="1"/>
        <brk id="93" max="12" man="1"/>
        <brk id="96" max="12" man="1"/>
        <brk id="103" max="12" man="1"/>
        <brk id="104" max="12" man="1"/>
        <brk id="107" max="12" man="1"/>
        <brk id="120" max="12" man="1"/>
        <brk id="135" max="12" man="1"/>
        <brk id="136" max="12" man="1"/>
        <brk id="145" max="14" man="1"/>
        <brk id="146" max="14" man="1"/>
        <brk id="152" max="12" man="1"/>
        <brk id="160" max="13" man="1"/>
        <brk id="167" max="13" man="1"/>
        <brk id="173" max="14" man="1"/>
        <brk id="181" max="12" man="1"/>
        <brk id="184" max="16383" man="1"/>
      </rowBreaks>
      <colBreaks count="1" manualBreakCount="1">
        <brk id="13" max="1048575" man="1"/>
      </col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2"/>
      <headerFooter alignWithMargins="0">
        <oddFooter>&amp;CStrona &amp;P z &amp;N</oddFooter>
      </headerFooter>
    </customSheetView>
    <customSheetView guid="{C3514CB0-16BD-40B9-9E18-A823C5188B4D}" showPageBreaks="1" printArea="1" hiddenRows="1" topLeftCell="A152">
      <selection activeCell="A10" sqref="A10:A163"/>
      <rowBreaks count="32" manualBreakCount="32">
        <brk id="12" max="12" man="1"/>
        <brk id="17" max="12" man="1"/>
        <brk id="26" max="12" man="1"/>
        <brk id="27" max="12" man="1"/>
        <brk id="28" max="12" man="1"/>
        <brk id="29" max="12" man="1"/>
        <brk id="34" max="12" man="1"/>
        <brk id="44" max="12" man="1"/>
        <brk id="53" max="12" man="1"/>
        <brk id="54" max="12" man="1"/>
        <brk id="58" max="12" man="1"/>
        <brk id="59" max="12" man="1"/>
        <brk id="65" max="12" man="1"/>
        <brk id="72" max="12" man="1"/>
        <brk id="79" max="13" man="1"/>
        <brk id="80" max="12" man="1"/>
        <brk id="82" max="13" man="1"/>
        <brk id="83" max="12" man="1"/>
        <brk id="85" max="12" man="1"/>
        <brk id="92" max="12" man="1"/>
        <brk id="93" max="12" man="1"/>
        <brk id="96" max="12" man="1"/>
        <brk id="109" max="12" man="1"/>
        <brk id="124" max="12" man="1"/>
        <brk id="125" max="12" man="1"/>
        <brk id="131" max="14" man="1"/>
        <brk id="137" max="12" man="1"/>
        <brk id="145" max="13" man="1"/>
        <brk id="151" max="14" man="1"/>
        <brk id="158" max="13" man="1"/>
        <brk id="163" max="12" man="1"/>
        <brk id="166" max="16383" man="1"/>
      </rowBreaks>
      <colBreaks count="1" manualBreakCount="1">
        <brk id="13" max="1048575" man="1"/>
      </col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3"/>
      <headerFooter alignWithMargins="0">
        <oddFooter>&amp;CStrona &amp;P z &amp;N</oddFooter>
      </headerFooter>
    </customSheetView>
    <customSheetView guid="{7BE65C7D-FA2D-4D17-80ED-64F350897BD0}" showPageBreaks="1" printArea="1" hiddenRows="1" topLeftCell="A133">
      <selection activeCell="J144" sqref="J144"/>
      <rowBreaks count="36" manualBreakCount="36">
        <brk id="13" max="12" man="1"/>
        <brk id="18" max="12" man="1"/>
        <brk id="27" max="12" man="1"/>
        <brk id="28" max="12" man="1"/>
        <brk id="29" max="12" man="1"/>
        <brk id="30" max="12" man="1"/>
        <brk id="35" max="12" man="1"/>
        <brk id="46" max="12" man="1"/>
        <brk id="56" max="12" man="1"/>
        <brk id="57" max="12" man="1"/>
        <brk id="61" max="12" man="1"/>
        <brk id="62" max="12" man="1"/>
        <brk id="68" max="12" man="1"/>
        <brk id="76" max="12" man="1"/>
        <brk id="77" max="12" man="1"/>
        <brk id="78" max="12" man="1"/>
        <brk id="79" max="12" man="1"/>
        <brk id="81" max="12" man="1"/>
        <brk id="90" max="12" man="1"/>
        <brk id="92" max="13" man="1"/>
        <brk id="93" max="12" man="1"/>
        <brk id="96" max="12" man="1"/>
        <brk id="103" max="12" man="1"/>
        <brk id="104" max="12" man="1"/>
        <brk id="107" max="12" man="1"/>
        <brk id="120" max="12" man="1"/>
        <brk id="135" max="12" man="1"/>
        <brk id="136" max="12" man="1"/>
        <brk id="145" max="14" man="1"/>
        <brk id="146" max="14" man="1"/>
        <brk id="152" max="12" man="1"/>
        <brk id="160" max="13" man="1"/>
        <brk id="167" max="13" man="1"/>
        <brk id="173" max="14" man="1"/>
        <brk id="181" max="12" man="1"/>
        <brk id="184" max="16383" man="1"/>
      </rowBreaks>
      <colBreaks count="1" manualBreakCount="1">
        <brk id="13" max="1048575" man="1"/>
      </col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4"/>
      <headerFooter alignWithMargins="0">
        <oddFooter>&amp;CStrona &amp;P z &amp;N</oddFooter>
      </headerFooter>
    </customSheetView>
    <customSheetView guid="{97D72673-58EF-444C-AAFC-BC6FC0A834E5}" printArea="1" hiddenRows="1" topLeftCell="A7">
      <selection activeCell="M187" sqref="M187"/>
      <rowBreaks count="36" manualBreakCount="36">
        <brk id="13" max="12" man="1"/>
        <brk id="18" max="12" man="1"/>
        <brk id="27" max="12" man="1"/>
        <brk id="28" max="12" man="1"/>
        <brk id="29" max="12" man="1"/>
        <brk id="30" max="12" man="1"/>
        <brk id="35" max="12" man="1"/>
        <brk id="46" max="12" man="1"/>
        <brk id="56" max="12" man="1"/>
        <brk id="57" max="12" man="1"/>
        <brk id="61" max="12" man="1"/>
        <brk id="62" max="12" man="1"/>
        <brk id="68" max="12" man="1"/>
        <brk id="76" max="12" man="1"/>
        <brk id="77" max="12" man="1"/>
        <brk id="78" max="12" man="1"/>
        <brk id="79" max="12" man="1"/>
        <brk id="81" max="12" man="1"/>
        <brk id="90" max="12" man="1"/>
        <brk id="92" max="13" man="1"/>
        <brk id="93" max="12" man="1"/>
        <brk id="96" max="12" man="1"/>
        <brk id="103" max="12" man="1"/>
        <brk id="104" max="12" man="1"/>
        <brk id="107" max="12" man="1"/>
        <brk id="120" max="12" man="1"/>
        <brk id="135" max="12" man="1"/>
        <brk id="136" max="12" man="1"/>
        <brk id="145" max="14" man="1"/>
        <brk id="146" max="14" man="1"/>
        <brk id="152" max="12" man="1"/>
        <brk id="160" max="13" man="1"/>
        <brk id="167" max="13" man="1"/>
        <brk id="173" max="14" man="1"/>
        <brk id="186" max="12" man="1"/>
        <brk id="189" max="16383" man="1"/>
      </rowBreaks>
      <colBreaks count="1" manualBreakCount="1">
        <brk id="13" max="1048575" man="1"/>
      </col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5"/>
      <headerFooter alignWithMargins="0">
        <oddFooter>&amp;CStrona &amp;P z &amp;N</oddFooter>
      </headerFooter>
    </customSheetView>
    <customSheetView guid="{FA78AD62-E7F9-4E58-9404-C617E7B245CB}" showPageBreaks="1" printArea="1" hiddenRows="1" topLeftCell="A173">
      <selection activeCell="M175" sqref="M175"/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6"/>
      <headerFooter alignWithMargins="0">
        <oddFooter>&amp;CStrona &amp;P z &amp;N</oddFooter>
      </headerFooter>
    </customSheetView>
    <customSheetView guid="{C11FF556-DCB9-4149-85AC-1AAEF0BCE87C}" showPageBreaks="1" printArea="1" hiddenRows="1" topLeftCell="A26">
      <selection activeCell="B238" sqref="B238"/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7"/>
      <headerFooter alignWithMargins="0">
        <oddFooter>&amp;CStrona &amp;P z &amp;N</oddFooter>
      </headerFooter>
    </customSheetView>
    <customSheetView guid="{3B6E08E7-2076-4CAB-9A58-765EC86134EE}" printArea="1" hiddenRows="1" showRuler="0" topLeftCell="A188">
      <selection activeCell="K197" sqref="K197"/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8"/>
      <headerFooter alignWithMargins="0">
        <oddFooter>&amp;CStrona &amp;P z &amp;N</oddFooter>
      </headerFooter>
    </customSheetView>
    <customSheetView guid="{1800338B-5645-4931-8C6E-BC52E28B134F}" printArea="1" hiddenRows="1" topLeftCell="A5">
      <selection activeCell="B29" sqref="B29"/>
      <rowBreaks count="32" manualBreakCount="32">
        <brk id="12" max="12" man="1"/>
        <brk id="17" max="12" man="1"/>
        <brk id="26" max="12" man="1"/>
        <brk id="27" max="12" man="1"/>
        <brk id="28" max="12" man="1"/>
        <brk id="29" max="12" man="1"/>
        <brk id="34" max="12" man="1"/>
        <brk id="44" max="12" man="1"/>
        <brk id="53" max="12" man="1"/>
        <brk id="54" max="12" man="1"/>
        <brk id="58" max="12" man="1"/>
        <brk id="59" max="12" man="1"/>
        <brk id="65" max="12" man="1"/>
        <brk id="70" max="12" man="1"/>
        <brk id="77" max="13" man="1"/>
        <brk id="78" max="12" man="1"/>
        <brk id="80" max="13" man="1"/>
        <brk id="81" max="12" man="1"/>
        <brk id="83" max="12" man="1"/>
        <brk id="90" max="12" man="1"/>
        <brk id="91" max="12" man="1"/>
        <brk id="94" max="12" man="1"/>
        <brk id="107" max="12" man="1"/>
        <brk id="122" max="12" man="1"/>
        <brk id="123" max="12" man="1"/>
        <brk id="128" max="14" man="1"/>
        <brk id="134" max="12" man="1"/>
        <brk id="140" max="13" man="1"/>
        <brk id="145" max="14" man="1"/>
        <brk id="152" max="13" man="1"/>
        <brk id="157" max="12" man="1"/>
        <brk id="160" max="16383" man="1"/>
      </rowBreaks>
      <colBreaks count="1" manualBreakCount="1">
        <brk id="13" max="1048575" man="1"/>
      </col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9"/>
      <headerFooter alignWithMargins="0">
        <oddFooter>&amp;CStrona &amp;P z &amp;N</oddFooter>
      </headerFooter>
    </customSheetView>
    <customSheetView guid="{58C0836A-14A9-4C72-B0E8-0C6BA3F102E0}" scale="130" showPageBreaks="1" printArea="1" hiddenRows="1" view="pageBreakPreview" topLeftCell="A2">
      <selection activeCell="A2" sqref="A2"/>
      <rowBreaks count="32" manualBreakCount="32">
        <brk id="12" max="12" man="1"/>
        <brk id="17" max="12" man="1"/>
        <brk id="26" max="12" man="1"/>
        <brk id="27" max="12" man="1"/>
        <brk id="28" max="12" man="1"/>
        <brk id="29" max="12" man="1"/>
        <brk id="34" max="12" man="1"/>
        <brk id="44" max="12" man="1"/>
        <brk id="53" max="12" man="1"/>
        <brk id="54" max="12" man="1"/>
        <brk id="58" max="12" man="1"/>
        <brk id="59" max="12" man="1"/>
        <brk id="65" max="12" man="1"/>
        <brk id="70" max="12" man="1"/>
        <brk id="77" max="13" man="1"/>
        <brk id="78" max="12" man="1"/>
        <brk id="80" max="13" man="1"/>
        <brk id="81" max="12" man="1"/>
        <brk id="83" max="12" man="1"/>
        <brk id="90" max="12" man="1"/>
        <brk id="91" max="12" man="1"/>
        <brk id="94" max="12" man="1"/>
        <brk id="107" max="12" man="1"/>
        <brk id="122" max="12" man="1"/>
        <brk id="123" max="12" man="1"/>
        <brk id="128" max="14" man="1"/>
        <brk id="134" max="12" man="1"/>
        <brk id="140" max="13" man="1"/>
        <brk id="145" max="14" man="1"/>
        <brk id="152" max="13" man="1"/>
        <brk id="157" max="12" man="1"/>
        <brk id="160" max="16383" man="1"/>
      </rowBreaks>
      <pageMargins left="0.19685039370078741" right="0.23622047244094491" top="0.78740157480314965" bottom="0.59055118110236227" header="0.51181102362204722" footer="0.31496062992125984"/>
      <pageSetup paperSize="9" scale="95" firstPageNumber="0" orientation="landscape" horizontalDpi="300" verticalDpi="300" r:id="rId10"/>
      <headerFooter alignWithMargins="0">
        <oddFooter>&amp;CStrona &amp;P z &amp;N</oddFooter>
      </headerFooter>
    </customSheetView>
  </customSheetViews>
  <mergeCells count="10">
    <mergeCell ref="A4:N4"/>
    <mergeCell ref="B7:B8"/>
    <mergeCell ref="C6:N6"/>
    <mergeCell ref="C7:C8"/>
    <mergeCell ref="D7:D8"/>
    <mergeCell ref="G7:G8"/>
    <mergeCell ref="I7:N7"/>
    <mergeCell ref="A7:A8"/>
    <mergeCell ref="E7:E8"/>
    <mergeCell ref="F7:F8"/>
  </mergeCells>
  <phoneticPr fontId="0" type="noConversion"/>
  <pageMargins left="0.19685039370078741" right="0.23622047244094491" top="0.78740157480314965" bottom="0.59055118110236227" header="0.51181102362204722" footer="0.31496062992125984"/>
  <pageSetup paperSize="9" scale="95" firstPageNumber="0" orientation="landscape" horizontalDpi="300" verticalDpi="300" r:id="rId11"/>
  <headerFooter alignWithMargins="0">
    <oddFooter>&amp;CStrona &amp;P z &amp;N</oddFooter>
  </headerFooter>
  <rowBreaks count="37" manualBreakCount="37">
    <brk id="13" max="12" man="1"/>
    <brk id="18" max="12" man="1"/>
    <brk id="27" max="12" man="1"/>
    <brk id="28" max="12" man="1"/>
    <brk id="29" max="12" man="1"/>
    <brk id="30" max="12" man="1"/>
    <brk id="35" max="12" man="1"/>
    <brk id="46" max="12" man="1"/>
    <brk id="56" max="12" man="1"/>
    <brk id="57" max="12" man="1"/>
    <brk id="61" max="12" man="1"/>
    <brk id="62" max="12" man="1"/>
    <brk id="68" max="12" man="1"/>
    <brk id="76" max="12" man="1"/>
    <brk id="77" max="12" man="1"/>
    <brk id="78" max="12" man="1"/>
    <brk id="79" max="12" man="1"/>
    <brk id="81" max="12" man="1"/>
    <brk id="89" max="13" man="1"/>
    <brk id="90" max="12" man="1"/>
    <brk id="92" max="13" man="1"/>
    <brk id="93" max="12" man="1"/>
    <brk id="96" max="12" man="1"/>
    <brk id="103" max="12" man="1"/>
    <brk id="104" max="12" man="1"/>
    <brk id="107" max="12" man="1"/>
    <brk id="120" max="12" man="1"/>
    <brk id="135" max="12" man="1"/>
    <brk id="136" max="12" man="1"/>
    <brk id="145" max="14" man="1"/>
    <brk id="146" max="14" man="1"/>
    <brk id="152" max="12" man="1"/>
    <brk id="160" max="13" man="1"/>
    <brk id="167" max="13" man="1"/>
    <brk id="173" max="14" man="1"/>
    <brk id="181" max="12" man="1"/>
    <brk id="18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BreakPreview" zoomScaleSheetLayoutView="100" workbookViewId="0"/>
  </sheetViews>
  <sheetFormatPr defaultRowHeight="12.75" x14ac:dyDescent="0.2"/>
  <sheetData/>
  <customSheetViews>
    <customSheetView guid="{2BDDDC55-6DC2-4A78-976B-4704A12EF7F6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38BCC9B0-6EC3-42A2-A35C-29267F871A91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2"/>
      <headerFooter alignWithMargins="0"/>
    </customSheetView>
    <customSheetView guid="{C3514CB0-16BD-40B9-9E18-A823C5188B4D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3"/>
      <headerFooter alignWithMargins="0"/>
    </customSheetView>
    <customSheetView guid="{7BE65C7D-FA2D-4D17-80ED-64F350897BD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4"/>
      <headerFooter alignWithMargins="0"/>
    </customSheetView>
    <customSheetView guid="{97D72673-58EF-444C-AAFC-BC6FC0A834E5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5"/>
      <headerFooter alignWithMargins="0"/>
    </customSheetView>
    <customSheetView guid="{FA78AD62-E7F9-4E58-9404-C617E7B245CB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6"/>
      <headerFooter alignWithMargins="0"/>
    </customSheetView>
    <customSheetView guid="{C11FF556-DCB9-4149-85AC-1AAEF0BCE87C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7"/>
      <headerFooter alignWithMargins="0"/>
    </customSheetView>
    <customSheetView guid="{3B6E08E7-2076-4CAB-9A58-765EC86134EE}" showPageBreaks="1" view="pageBreakPreview" showRuler="0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8"/>
      <headerFooter alignWithMargins="0"/>
    </customSheetView>
    <customSheetView guid="{1800338B-5645-4931-8C6E-BC52E28B134F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9"/>
      <headerFooter alignWithMargins="0"/>
    </customSheetView>
    <customSheetView guid="{58C0836A-14A9-4C72-B0E8-0C6BA3F102E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10"/>
      <headerFooter alignWithMargins="0"/>
    </customSheetView>
  </customSheetView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BreakPreview" zoomScaleSheetLayoutView="100" workbookViewId="0"/>
  </sheetViews>
  <sheetFormatPr defaultRowHeight="12.75" x14ac:dyDescent="0.2"/>
  <sheetData/>
  <customSheetViews>
    <customSheetView guid="{2BDDDC55-6DC2-4A78-976B-4704A12EF7F6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38BCC9B0-6EC3-42A2-A35C-29267F871A91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2"/>
      <headerFooter alignWithMargins="0"/>
    </customSheetView>
    <customSheetView guid="{C3514CB0-16BD-40B9-9E18-A823C5188B4D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3"/>
      <headerFooter alignWithMargins="0"/>
    </customSheetView>
    <customSheetView guid="{7BE65C7D-FA2D-4D17-80ED-64F350897BD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4"/>
      <headerFooter alignWithMargins="0"/>
    </customSheetView>
    <customSheetView guid="{97D72673-58EF-444C-AAFC-BC6FC0A834E5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5"/>
      <headerFooter alignWithMargins="0"/>
    </customSheetView>
    <customSheetView guid="{FA78AD62-E7F9-4E58-9404-C617E7B245CB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6"/>
      <headerFooter alignWithMargins="0"/>
    </customSheetView>
    <customSheetView guid="{C11FF556-DCB9-4149-85AC-1AAEF0BCE87C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7"/>
      <headerFooter alignWithMargins="0"/>
    </customSheetView>
    <customSheetView guid="{3B6E08E7-2076-4CAB-9A58-765EC86134EE}" showPageBreaks="1" view="pageBreakPreview" showRuler="0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8"/>
      <headerFooter alignWithMargins="0"/>
    </customSheetView>
    <customSheetView guid="{1800338B-5645-4931-8C6E-BC52E28B134F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9"/>
      <headerFooter alignWithMargins="0"/>
    </customSheetView>
    <customSheetView guid="{58C0836A-14A9-4C72-B0E8-0C6BA3F102E0}" showPageBreaks="1" view="pageBreakPreview">
      <pageMargins left="0.74791666666666667" right="0.74791666666666667" top="0.98402777777777772" bottom="0.98402777777777772" header="0.51180555555555551" footer="0.51180555555555551"/>
      <pageSetup paperSize="9" firstPageNumber="0" orientation="portrait" horizontalDpi="300" verticalDpi="300" r:id="rId10"/>
      <headerFooter alignWithMargins="0"/>
    </customSheetView>
  </customSheetView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1"/>
  <headerFooter alignWithMargins="0"/>
</worksheet>
</file>

<file path=xl/worksheets/wsSortMap1.xml><?xml version="1.0" encoding="utf-8"?>
<worksheetSortMap xmlns="http://schemas.microsoft.com/office/excel/2006/main">
  <rowSortMap ref="A11:IV118" count="106">
    <row newVal="10" oldVal="113"/>
    <row newVal="12" oldVal="105"/>
    <row newVal="13" oldVal="12"/>
    <row newVal="14" oldVal="13"/>
    <row newVal="15" oldVal="14"/>
    <row newVal="16" oldVal="15"/>
    <row newVal="17" oldVal="16"/>
    <row newVal="18" oldVal="17"/>
    <row newVal="19" oldVal="87"/>
    <row newVal="20" oldVal="98"/>
    <row newVal="21" oldVal="18"/>
    <row newVal="22" oldVal="88"/>
    <row newVal="23" oldVal="19"/>
    <row newVal="24" oldVal="20"/>
    <row newVal="25" oldVal="21"/>
    <row newVal="26" oldVal="22"/>
    <row newVal="27" oldVal="23"/>
    <row newVal="28" oldVal="24"/>
    <row newVal="29" oldVal="25"/>
    <row newVal="30" oldVal="26"/>
    <row newVal="31" oldVal="27"/>
    <row newVal="32" oldVal="28"/>
    <row newVal="33" oldVal="29"/>
    <row newVal="34" oldVal="30"/>
    <row newVal="35" oldVal="31"/>
    <row newVal="36" oldVal="32"/>
    <row newVal="37" oldVal="33"/>
    <row newVal="38" oldVal="34"/>
    <row newVal="39" oldVal="101"/>
    <row newVal="40" oldVal="84"/>
    <row newVal="41" oldVal="106"/>
    <row newVal="42" oldVal="35"/>
    <row newVal="43" oldVal="36"/>
    <row newVal="44" oldVal="100"/>
    <row newVal="45" oldVal="38"/>
    <row newVal="46" oldVal="39"/>
    <row newVal="47" oldVal="40"/>
    <row newVal="48" oldVal="41"/>
    <row newVal="49" oldVal="69"/>
    <row newVal="50" oldVal="114"/>
    <row newVal="51" oldVal="108"/>
    <row newVal="52" oldVal="104"/>
    <row newVal="53" oldVal="43"/>
    <row newVal="54" oldVal="42"/>
    <row newVal="55" oldVal="44"/>
    <row newVal="56" oldVal="46"/>
    <row newVal="57" oldVal="111"/>
    <row newVal="58" oldVal="45"/>
    <row newVal="59" oldVal="10"/>
    <row newVal="60" oldVal="117"/>
    <row newVal="61" oldVal="47"/>
    <row newVal="62" oldVal="48"/>
    <row newVal="63" oldVal="49"/>
    <row newVal="64" oldVal="50"/>
    <row newVal="65" oldVal="51"/>
    <row newVal="66" oldVal="52"/>
    <row newVal="67" oldVal="115"/>
    <row newVal="68" oldVal="53"/>
    <row newVal="69" oldVal="54"/>
    <row newVal="70" oldVal="103"/>
    <row newVal="71" oldVal="85"/>
    <row newVal="72" oldVal="55"/>
    <row newVal="73" oldVal="56"/>
    <row newVal="74" oldVal="57"/>
    <row newVal="75" oldVal="58"/>
    <row newVal="76" oldVal="99"/>
    <row newVal="77" oldVal="112"/>
    <row newVal="78" oldVal="109"/>
    <row newVal="79" oldVal="59"/>
    <row newVal="80" oldVal="37"/>
    <row newVal="81" oldVal="102"/>
    <row newVal="82" oldVal="110"/>
    <row newVal="83" oldVal="91"/>
    <row newVal="84" oldVal="94"/>
    <row newVal="85" oldVal="95"/>
    <row newVal="86" oldVal="93"/>
    <row newVal="87" oldVal="96"/>
    <row newVal="88" oldVal="97"/>
    <row newVal="89" oldVal="92"/>
    <row newVal="91" oldVal="89"/>
    <row newVal="92" oldVal="60"/>
    <row newVal="93" oldVal="61"/>
    <row newVal="94" oldVal="62"/>
    <row newVal="95" oldVal="63"/>
    <row newVal="96" oldVal="64"/>
    <row newVal="97" oldVal="65"/>
    <row newVal="98" oldVal="86"/>
    <row newVal="99" oldVal="116"/>
    <row newVal="100" oldVal="107"/>
    <row newVal="101" oldVal="66"/>
    <row newVal="102" oldVal="67"/>
    <row newVal="103" oldVal="68"/>
    <row newVal="104" oldVal="70"/>
    <row newVal="105" oldVal="71"/>
    <row newVal="106" oldVal="72"/>
    <row newVal="107" oldVal="73"/>
    <row newVal="108" oldVal="75"/>
    <row newVal="109" oldVal="74"/>
    <row newVal="110" oldVal="76"/>
    <row newVal="111" oldVal="77"/>
    <row newVal="112" oldVal="78"/>
    <row newVal="113" oldVal="79"/>
    <row newVal="114" oldVal="80"/>
    <row newVal="115" oldVal="81"/>
    <row newVal="116" oldVal="82"/>
    <row newVal="117" oldVal="83"/>
  </rowSortMap>
</worksheetSortMap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Arkusz4</vt:lpstr>
      <vt:lpstr>Arkusz1</vt:lpstr>
      <vt:lpstr>Arkusz2</vt:lpstr>
      <vt:lpstr>Arkusz3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WKadziela</dc:creator>
  <cp:lastModifiedBy>Szymon Wróblewicz</cp:lastModifiedBy>
  <cp:lastPrinted>2013-10-17T07:43:03Z</cp:lastPrinted>
  <dcterms:created xsi:type="dcterms:W3CDTF">2008-02-15T08:23:58Z</dcterms:created>
  <dcterms:modified xsi:type="dcterms:W3CDTF">2020-12-22T09:39:47Z</dcterms:modified>
</cp:coreProperties>
</file>